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14250" windowHeight="7575"/>
  </bookViews>
  <sheets>
    <sheet name="Page 1" sheetId="1" r:id="rId1"/>
  </sheets>
  <definedNames>
    <definedName name="JR_PAGE_ANCHOR_0_1">'Page 1'!$A$1</definedName>
  </definedNames>
  <calcPr calcId="152511"/>
</workbook>
</file>

<file path=xl/calcChain.xml><?xml version="1.0" encoding="utf-8"?>
<calcChain xmlns="http://schemas.openxmlformats.org/spreadsheetml/2006/main">
  <c r="H24" i="1" l="1"/>
  <c r="H20" i="1"/>
  <c r="H25" i="1" l="1"/>
  <c r="C29" i="1"/>
  <c r="J29" i="1" s="1"/>
  <c r="C28" i="1"/>
  <c r="J28" i="1" s="1"/>
  <c r="J30" i="1" s="1"/>
</calcChain>
</file>

<file path=xl/sharedStrings.xml><?xml version="1.0" encoding="utf-8"?>
<sst xmlns="http://schemas.openxmlformats.org/spreadsheetml/2006/main" count="98" uniqueCount="76">
  <si>
    <t>Contrat d'achat photovoltaïque N°  BTA0657027</t>
  </si>
  <si>
    <t>Contrat d'accès au réseau CRAE N°591555</t>
  </si>
  <si>
    <t>Période de production du 01/01/2020 au 10/09/2020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</si>
  <si>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</si>
  <si>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</si>
  <si>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</si>
  <si>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</si>
  <si>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</si>
  <si>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</si>
  <si>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</si>
  <si>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</si>
  <si>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</si>
  <si>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</si>
  <si>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</si>
  <si>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</si>
  <si>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</si>
  <si>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</si>
  <si>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</si>
  <si>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</si>
  <si>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</si>
  <si>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</si>
  <si>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</si>
  <si>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</si>
  <si>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</si>
  <si>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</si>
  <si>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</si>
  <si>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</si>
  <si>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</si>
  <si>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</si>
  <si>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</si>
  <si>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</si>
  <si>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</si>
  <si>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</si>
  <si>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</si>
  <si>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</si>
  <si>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</si>
  <si>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</si>
  <si>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</si>
  <si>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</si>
  <si>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</si>
  <si>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</si>
  <si>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</si>
  <si>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</si>
  <si>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</si>
  <si>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</si>
  <si>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</si>
  <si>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</si>
  <si>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</si>
  <si>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</si>
  <si>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</si>
  <si>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</si>
  <si>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</si>
  <si>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</si>
  <si>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</si>
  <si>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</si>
  <si>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</si>
  <si>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</si>
  <si>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</si>
  <si>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</si>
  <si>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</si>
  <si>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</si>
  <si>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FACTURE n°2020 crèche Escalquens</t>
  </si>
  <si>
    <t>ICEA</t>
  </si>
  <si>
    <t>815 La Pyrénéeene</t>
  </si>
  <si>
    <t>31670 Labège</t>
  </si>
  <si>
    <t>contact@icea-enr.fr</t>
  </si>
  <si>
    <t>FR 59 822429486</t>
  </si>
  <si>
    <t>822429486 RCS Tls</t>
  </si>
  <si>
    <t>SCIC/sas</t>
  </si>
  <si>
    <t>Crèche  pas à Pas</t>
  </si>
  <si>
    <t>av de Lauragais</t>
  </si>
  <si>
    <t>31750 Escalquens</t>
  </si>
  <si>
    <t>IBAN : FR76 1027 8022 9200 0201 8000 148</t>
  </si>
  <si>
    <t>SWIFT : CMCIFR2A</t>
  </si>
  <si>
    <t xml:space="preserve">Domicil. Bancaire : à compléter CCM LABEGE </t>
  </si>
  <si>
    <t>Etablie le 11/09/2020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</si>
</sst>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8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1"/>
      <color theme="1"/>
      <name val="Calibri"/>
      <family val="2"/>
    </font>
    <font>
      <b/>
      <sz val="9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8"/>
      <color rgb="FF000000"/>
      <name val="Arial1"/>
    </font>
    <font>
      <sz val="10"/>
      <color rgb="FF000000"/>
      <name val="Roboto Light"/>
    </font>
    <font>
      <sz val="6"/>
      <color rgb="FF000000"/>
      <name val="Arial1"/>
    </font>
    <font>
      <b/>
      <sz val="8"/>
      <color rgb="FF000000"/>
      <name val="Arial1"/>
    </font>
    <font>
      <sz val="9"/>
      <color rgb="FF000000"/>
      <name val="Arial1"/>
    </font>
    <font>
      <sz val="5"/>
      <color rgb="FF000000"/>
      <name val="Arial1"/>
    </font>
    <font>
      <sz val="10"/>
      <color theme="1"/>
      <name val="Arial1"/>
      <family val="2"/>
    </font>
    <font>
      <sz val="10"/>
      <color rgb="FF000000"/>
      <name val="Arial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16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right" vertical="center" wrapText="1"/>
    </xf>
    <xf numFmtId="0" fontId="0" fillId="0" borderId="0" xfId="0" applyFill="1"/>
    <xf numFmtId="0" fontId="18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right" vertical="center" wrapText="1"/>
    </xf>
    <xf numFmtId="164" fontId="20" fillId="0" borderId="4" xfId="0" applyNumberFormat="1" applyFont="1" applyBorder="1" applyAlignment="1" applyProtection="1">
      <alignment horizontal="righ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right" vertical="center" wrapText="1"/>
    </xf>
    <xf numFmtId="0" fontId="22" fillId="0" borderId="4" xfId="0" applyFont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22" fillId="0" borderId="0" xfId="0" applyFont="1" applyBorder="1" applyAlignment="1" applyProtection="1">
      <alignment horizontal="right" vertical="center" wrapText="1"/>
    </xf>
    <xf numFmtId="0" fontId="23" fillId="0" borderId="0" xfId="0" applyFont="1" applyBorder="1" applyAlignment="1" applyProtection="1">
      <alignment horizontal="right" vertical="center" wrapText="1"/>
    </xf>
    <xf numFmtId="0" fontId="25" fillId="0" borderId="6" xfId="0" applyFont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left" vertical="top" wrapText="1"/>
    </xf>
    <xf numFmtId="0" fontId="0" fillId="0" borderId="6" xfId="0" applyFill="1" applyBorder="1"/>
    <xf numFmtId="0" fontId="25" fillId="0" borderId="6" xfId="0" applyFont="1" applyFill="1" applyBorder="1" applyAlignment="1" applyProtection="1">
      <alignment horizontal="center" vertical="center" textRotation="90" wrapText="1"/>
    </xf>
    <xf numFmtId="0" fontId="22" fillId="0" borderId="6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top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4" fontId="18" fillId="0" borderId="4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64" fontId="18" fillId="0" borderId="3" xfId="0" applyNumberFormat="1" applyFont="1" applyFill="1" applyBorder="1" applyAlignment="1" applyProtection="1">
      <alignment horizontal="right" vertical="center" wrapText="1"/>
    </xf>
    <xf numFmtId="0" fontId="0" fillId="9" borderId="0" xfId="0" applyFill="1" applyBorder="1"/>
    <xf numFmtId="165" fontId="18" fillId="9" borderId="0" xfId="0" applyNumberFormat="1" applyFont="1" applyFill="1" applyBorder="1" applyAlignment="1" applyProtection="1">
      <alignment horizontal="center" vertical="center" wrapText="1"/>
    </xf>
    <xf numFmtId="164" fontId="18" fillId="9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27" fillId="1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Protection="1"/>
    <xf numFmtId="0" fontId="19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14" fontId="0" fillId="9" borderId="0" xfId="0" applyNumberFormat="1" applyFill="1" applyBorder="1"/>
    <xf numFmtId="0" fontId="24" fillId="10" borderId="5" xfId="0" applyFont="1" applyFill="1" applyBorder="1" applyAlignment="1" applyProtection="1">
      <alignment horizontal="left" vertical="top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30</xdr:row>
      <xdr:rowOff>28575</xdr:rowOff>
    </xdr:from>
    <xdr:to>
      <xdr:col>9</xdr:col>
      <xdr:colOff>285750</xdr:colOff>
      <xdr:row>30</xdr:row>
      <xdr:rowOff>1192085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6524625"/>
          <a:ext cx="2057400" cy="1163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workbookViewId="0">
      <selection activeCell="M31" sqref="M31"/>
    </sheetView>
  </sheetViews>
  <sheetFormatPr baseColWidth="10" defaultRowHeight="14.25"/>
  <cols>
    <col min="1" max="1" width="3.875" customWidth="1"/>
    <col min="2" max="2" width="18" customWidth="1"/>
    <col min="3" max="3" width="13.625" customWidth="1"/>
    <col min="4" max="4" width="3.625" customWidth="1"/>
    <col min="5" max="5" width="12.875" customWidth="1"/>
    <col min="6" max="6" width="2.25" customWidth="1"/>
    <col min="7" max="7" width="11.25" customWidth="1"/>
    <col min="8" max="8" width="9.625" customWidth="1"/>
    <col min="9" max="9" width="7" customWidth="1"/>
    <col min="10" max="10" width="15.375" customWidth="1"/>
    <col min="11" max="11" width="4.125" customWidth="1"/>
    <col min="12" max="64" width="10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1"/>
      <c r="B2" s="44" t="s">
        <v>61</v>
      </c>
      <c r="C2" s="44"/>
      <c r="D2" s="44"/>
      <c r="E2" s="44" t="s">
        <v>75</v>
      </c>
      <c r="F2" s="44"/>
      <c r="G2" s="44"/>
      <c r="H2" s="44"/>
      <c r="I2" s="44"/>
      <c r="J2" s="44"/>
      <c r="K2" s="1"/>
    </row>
    <row r="3" spans="1:11" ht="20.100000000000001" customHeight="1">
      <c r="A3" s="1"/>
      <c r="B3" s="45" t="s">
        <v>0</v>
      </c>
      <c r="C3" s="45"/>
      <c r="D3" s="45"/>
      <c r="E3" s="45"/>
      <c r="F3" s="45" t="s">
        <v>1</v>
      </c>
      <c r="G3" s="45"/>
      <c r="H3" s="45"/>
      <c r="I3" s="45"/>
      <c r="J3" s="45"/>
      <c r="K3" s="1"/>
    </row>
    <row r="4" spans="1:11" ht="15" customHeight="1">
      <c r="A4" s="1"/>
      <c r="B4" s="46" t="s">
        <v>2</v>
      </c>
      <c r="C4" s="46"/>
      <c r="D4" s="46"/>
      <c r="E4" s="46"/>
      <c r="F4" s="46"/>
      <c r="G4" s="46"/>
      <c r="H4" s="46"/>
      <c r="I4" s="46"/>
      <c r="J4" s="46"/>
      <c r="K4" s="1"/>
    </row>
    <row r="5" spans="1:11" ht="18.399999999999999" customHeight="1">
      <c r="A5" s="1"/>
      <c r="B5" s="2" t="s">
        <v>3</v>
      </c>
      <c r="C5" s="41" t="s">
        <v>62</v>
      </c>
      <c r="D5" s="41"/>
      <c r="E5" s="43" t="s">
        <v>4</v>
      </c>
      <c r="F5" s="43"/>
      <c r="G5" s="43"/>
      <c r="H5" s="47" t="s">
        <v>5</v>
      </c>
      <c r="I5" s="47"/>
      <c r="J5" s="47"/>
      <c r="K5" s="1"/>
    </row>
    <row r="6" spans="1:11" ht="18.399999999999999" customHeight="1">
      <c r="A6" s="1"/>
      <c r="B6" s="2" t="s">
        <v>6</v>
      </c>
      <c r="C6" s="41" t="s">
        <v>63</v>
      </c>
      <c r="D6" s="41"/>
      <c r="E6" s="43" t="s">
        <v>6</v>
      </c>
      <c r="F6" s="43"/>
      <c r="G6" s="43"/>
      <c r="H6" s="28" t="s">
        <v>7</v>
      </c>
      <c r="I6" s="28"/>
      <c r="J6" s="28"/>
      <c r="K6" s="1"/>
    </row>
    <row r="7" spans="1:11" ht="18.399999999999999" customHeight="1">
      <c r="A7" s="1"/>
      <c r="B7" s="2" t="s">
        <v>8</v>
      </c>
      <c r="C7" s="41" t="s">
        <v>64</v>
      </c>
      <c r="D7" s="41"/>
      <c r="E7" s="43" t="s">
        <v>8</v>
      </c>
      <c r="F7" s="43"/>
      <c r="G7" s="43"/>
      <c r="H7" s="28" t="s">
        <v>9</v>
      </c>
      <c r="I7" s="28"/>
      <c r="J7" s="28"/>
      <c r="K7" s="1"/>
    </row>
    <row r="8" spans="1:11" ht="18.399999999999999" customHeight="1">
      <c r="A8" s="1"/>
      <c r="B8" s="2" t="s">
        <v>10</v>
      </c>
      <c r="C8" s="41">
        <v>670303142</v>
      </c>
      <c r="D8" s="41"/>
      <c r="E8" s="43" t="s">
        <v>10</v>
      </c>
      <c r="F8" s="43"/>
      <c r="G8" s="43"/>
      <c r="H8" s="43" t="s">
        <v>11</v>
      </c>
      <c r="I8" s="43"/>
      <c r="J8" s="43"/>
      <c r="K8" s="1"/>
    </row>
    <row r="9" spans="1:11" ht="18.399999999999999" customHeight="1">
      <c r="A9" s="1"/>
      <c r="B9" s="2" t="s">
        <v>12</v>
      </c>
      <c r="C9" s="41" t="s">
        <v>65</v>
      </c>
      <c r="D9" s="41"/>
      <c r="E9" s="43" t="s">
        <v>12</v>
      </c>
      <c r="F9" s="43"/>
      <c r="G9" s="43"/>
      <c r="H9" s="43" t="s">
        <v>13</v>
      </c>
      <c r="I9" s="43"/>
      <c r="J9" s="43"/>
      <c r="K9" s="1"/>
    </row>
    <row r="10" spans="1:11" ht="18.399999999999999" customHeight="1">
      <c r="A10" s="1"/>
      <c r="B10" s="2" t="s">
        <v>14</v>
      </c>
      <c r="C10" s="41" t="s">
        <v>66</v>
      </c>
      <c r="D10" s="41"/>
      <c r="E10" s="43" t="s">
        <v>15</v>
      </c>
      <c r="F10" s="43"/>
      <c r="G10" s="43"/>
      <c r="H10" s="43" t="s">
        <v>16</v>
      </c>
      <c r="I10" s="43"/>
      <c r="J10" s="43"/>
      <c r="K10" s="1"/>
    </row>
    <row r="11" spans="1:11" ht="18.399999999999999" customHeight="1">
      <c r="A11" s="1"/>
      <c r="B11" s="2" t="s">
        <v>17</v>
      </c>
      <c r="C11" s="41" t="s">
        <v>67</v>
      </c>
      <c r="D11" s="41"/>
      <c r="E11" s="43" t="s">
        <v>14</v>
      </c>
      <c r="F11" s="43"/>
      <c r="G11" s="43"/>
      <c r="H11" s="43" t="s">
        <v>18</v>
      </c>
      <c r="I11" s="43"/>
      <c r="J11" s="43"/>
      <c r="K11" s="1"/>
    </row>
    <row r="12" spans="1:11" ht="18.399999999999999" customHeight="1">
      <c r="A12" s="1"/>
      <c r="B12" s="2" t="s">
        <v>19</v>
      </c>
      <c r="C12" s="41" t="s">
        <v>68</v>
      </c>
      <c r="D12" s="4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42" t="s">
        <v>20</v>
      </c>
      <c r="C13" s="42"/>
      <c r="D13" s="42"/>
      <c r="E13" s="42" t="s">
        <v>21</v>
      </c>
      <c r="F13" s="42"/>
      <c r="G13" s="42"/>
      <c r="H13" s="42"/>
      <c r="I13" s="42"/>
      <c r="J13" s="42"/>
      <c r="K13" s="1"/>
    </row>
    <row r="14" spans="1:11" ht="15" customHeight="1">
      <c r="A14" s="1"/>
      <c r="B14" s="43" t="s">
        <v>6</v>
      </c>
      <c r="C14" s="36" t="s">
        <v>69</v>
      </c>
      <c r="D14" s="36"/>
      <c r="E14" s="40" t="s">
        <v>72</v>
      </c>
      <c r="F14" s="40"/>
      <c r="G14" s="40"/>
      <c r="H14" s="40"/>
      <c r="I14" s="40"/>
      <c r="J14" s="40"/>
      <c r="K14" s="1"/>
    </row>
    <row r="15" spans="1:11" ht="15" customHeight="1">
      <c r="A15" s="1"/>
      <c r="B15" s="43"/>
      <c r="C15" s="36" t="s">
        <v>70</v>
      </c>
      <c r="D15" s="36"/>
      <c r="E15" s="40" t="s">
        <v>73</v>
      </c>
      <c r="F15" s="40"/>
      <c r="G15" s="40"/>
      <c r="H15" s="40"/>
      <c r="I15" s="40"/>
      <c r="J15" s="40"/>
      <c r="K15" s="1"/>
    </row>
    <row r="16" spans="1:11" ht="18.399999999999999" customHeight="1">
      <c r="A16" s="1"/>
      <c r="B16" s="2" t="s">
        <v>8</v>
      </c>
      <c r="C16" s="36" t="s">
        <v>71</v>
      </c>
      <c r="D16" s="36"/>
      <c r="E16" s="40" t="s">
        <v>74</v>
      </c>
      <c r="F16" s="40"/>
      <c r="G16" s="40"/>
      <c r="H16" s="40"/>
      <c r="I16" s="40"/>
      <c r="J16" s="40"/>
      <c r="K16" s="1"/>
    </row>
    <row r="17" spans="1:14" ht="15" customHeight="1">
      <c r="A17" s="1"/>
      <c r="B17" s="39" t="s">
        <v>22</v>
      </c>
      <c r="C17" s="39"/>
      <c r="D17" s="39"/>
      <c r="E17" s="39"/>
      <c r="F17" s="39"/>
      <c r="G17" s="39"/>
      <c r="H17" s="39"/>
      <c r="I17" s="39"/>
      <c r="J17" s="39"/>
      <c r="K17" s="1"/>
    </row>
    <row r="18" spans="1:14" ht="15" customHeight="1">
      <c r="A18" s="1"/>
      <c r="B18" s="3" t="s">
        <v>23</v>
      </c>
      <c r="C18" s="48">
        <v>44084</v>
      </c>
      <c r="D18" s="36"/>
      <c r="E18" s="30" t="s">
        <v>24</v>
      </c>
      <c r="F18" s="30"/>
      <c r="G18" s="30"/>
      <c r="H18" s="36">
        <v>20912</v>
      </c>
      <c r="I18" s="36"/>
      <c r="J18" s="2" t="s">
        <v>25</v>
      </c>
      <c r="K18" s="1"/>
    </row>
    <row r="19" spans="1:14" ht="15" customHeight="1">
      <c r="A19" s="1"/>
      <c r="B19" s="3" t="s">
        <v>26</v>
      </c>
      <c r="C19" s="37">
        <v>43830</v>
      </c>
      <c r="D19" s="37"/>
      <c r="E19" s="30" t="s">
        <v>27</v>
      </c>
      <c r="F19" s="30"/>
      <c r="G19" s="30"/>
      <c r="H19" s="38">
        <v>12664</v>
      </c>
      <c r="I19" s="38"/>
      <c r="J19" s="2" t="s">
        <v>25</v>
      </c>
      <c r="K19" s="1"/>
    </row>
    <row r="20" spans="1:14" ht="15" customHeight="1">
      <c r="A20" s="1"/>
      <c r="B20" s="1"/>
      <c r="C20" s="1"/>
      <c r="D20" s="1"/>
      <c r="E20" s="30" t="s">
        <v>28</v>
      </c>
      <c r="F20" s="30"/>
      <c r="G20" s="30"/>
      <c r="H20" s="31">
        <f>H18-H19</f>
        <v>8248</v>
      </c>
      <c r="I20" s="31"/>
      <c r="J20" s="2" t="s">
        <v>25</v>
      </c>
      <c r="K20" s="1"/>
    </row>
    <row r="21" spans="1:14" ht="15" customHeight="1">
      <c r="A21" s="1"/>
      <c r="B21" s="39" t="s">
        <v>29</v>
      </c>
      <c r="C21" s="39"/>
      <c r="D21" s="39"/>
      <c r="E21" s="39"/>
      <c r="F21" s="39"/>
      <c r="G21" s="39"/>
      <c r="H21" s="39"/>
      <c r="I21" s="39"/>
      <c r="J21" s="39"/>
      <c r="K21" s="1"/>
    </row>
    <row r="22" spans="1:14" ht="15" customHeight="1">
      <c r="A22" s="1"/>
      <c r="B22" s="3" t="s">
        <v>23</v>
      </c>
      <c r="C22" s="48">
        <v>44084</v>
      </c>
      <c r="D22" s="36"/>
      <c r="E22" s="30" t="s">
        <v>30</v>
      </c>
      <c r="F22" s="30"/>
      <c r="G22" s="30"/>
      <c r="H22" s="36">
        <v>9</v>
      </c>
      <c r="I22" s="36"/>
      <c r="J22" s="2" t="s">
        <v>25</v>
      </c>
      <c r="K22" s="1"/>
    </row>
    <row r="23" spans="1:14" ht="15" customHeight="1">
      <c r="A23" s="1"/>
      <c r="B23" s="3" t="s">
        <v>26</v>
      </c>
      <c r="C23" s="37">
        <v>43830</v>
      </c>
      <c r="D23" s="37"/>
      <c r="E23" s="30" t="s">
        <v>31</v>
      </c>
      <c r="F23" s="30"/>
      <c r="G23" s="30"/>
      <c r="H23" s="38">
        <v>6</v>
      </c>
      <c r="I23" s="38"/>
      <c r="J23" s="2" t="s">
        <v>25</v>
      </c>
      <c r="K23" s="1"/>
      <c r="N23" s="4"/>
    </row>
    <row r="24" spans="1:14" ht="15" customHeight="1">
      <c r="A24" s="1"/>
      <c r="B24" s="1"/>
      <c r="C24" s="1"/>
      <c r="D24" s="1"/>
      <c r="E24" s="30" t="s">
        <v>32</v>
      </c>
      <c r="F24" s="30"/>
      <c r="G24" s="30"/>
      <c r="H24" s="31">
        <f>H22-H23</f>
        <v>3</v>
      </c>
      <c r="I24" s="31"/>
      <c r="J24" s="2" t="s">
        <v>25</v>
      </c>
      <c r="K24" s="1"/>
    </row>
    <row r="25" spans="1:14" ht="15" customHeight="1">
      <c r="A25" s="1"/>
      <c r="B25" s="32" t="s">
        <v>33</v>
      </c>
      <c r="C25" s="32"/>
      <c r="D25" s="32"/>
      <c r="E25" s="32"/>
      <c r="F25" s="32"/>
      <c r="G25" s="32"/>
      <c r="H25" s="33">
        <f>H20-H24</f>
        <v>8245</v>
      </c>
      <c r="I25" s="33"/>
      <c r="J25" s="5" t="s">
        <v>25</v>
      </c>
      <c r="K25" s="1"/>
    </row>
    <row r="26" spans="1:14" ht="15" customHeight="1">
      <c r="A26" s="1"/>
      <c r="B26" s="34" t="s">
        <v>34</v>
      </c>
      <c r="C26" s="34"/>
      <c r="D26" s="34"/>
      <c r="E26" s="34"/>
      <c r="F26" s="34"/>
      <c r="G26" s="34"/>
      <c r="H26" s="35">
        <v>13500</v>
      </c>
      <c r="I26" s="35"/>
      <c r="J26" s="6" t="s">
        <v>25</v>
      </c>
      <c r="K26" s="1"/>
    </row>
    <row r="27" spans="1:14" ht="15" customHeight="1">
      <c r="A27" s="1"/>
      <c r="B27" s="25" t="s">
        <v>35</v>
      </c>
      <c r="C27" s="25"/>
      <c r="D27" s="25"/>
      <c r="E27" s="25"/>
      <c r="F27" s="25"/>
      <c r="G27" s="25"/>
      <c r="H27" s="25"/>
      <c r="I27" s="25"/>
      <c r="J27" s="25"/>
      <c r="K27" s="1"/>
    </row>
    <row r="28" spans="1:14" ht="21.6" customHeight="1">
      <c r="A28" s="1"/>
      <c r="B28" s="7" t="s">
        <v>36</v>
      </c>
      <c r="C28" s="8">
        <f>IF(H25&lt;H26,H25,H26)</f>
        <v>8245</v>
      </c>
      <c r="D28" s="9" t="s">
        <v>25</v>
      </c>
      <c r="E28" s="10" t="s">
        <v>37</v>
      </c>
      <c r="F28" s="26">
        <v>23.692</v>
      </c>
      <c r="G28" s="26"/>
      <c r="H28" s="9" t="s">
        <v>38</v>
      </c>
      <c r="I28" s="11" t="s">
        <v>39</v>
      </c>
      <c r="J28" s="10">
        <f>ROUND(C28*F28/100,2)</f>
        <v>1953.41</v>
      </c>
      <c r="K28" s="1"/>
    </row>
    <row r="29" spans="1:14" ht="21.6" customHeight="1">
      <c r="A29" s="1"/>
      <c r="B29" s="3" t="s">
        <v>40</v>
      </c>
      <c r="C29" s="12">
        <f>IF(H25&gt;H26,H25-H26,0)</f>
        <v>0</v>
      </c>
      <c r="D29" s="13" t="s">
        <v>25</v>
      </c>
      <c r="E29" s="14" t="s">
        <v>37</v>
      </c>
      <c r="F29" s="27">
        <v>5</v>
      </c>
      <c r="G29" s="27"/>
      <c r="H29" s="13" t="s">
        <v>38</v>
      </c>
      <c r="I29" s="15" t="s">
        <v>39</v>
      </c>
      <c r="J29" s="14">
        <f>C29*F29/100</f>
        <v>0</v>
      </c>
      <c r="K29" s="1"/>
    </row>
    <row r="30" spans="1:14" ht="20.100000000000001" customHeight="1">
      <c r="A30" s="1"/>
      <c r="B30" s="28" t="s">
        <v>41</v>
      </c>
      <c r="C30" s="28"/>
      <c r="D30" s="28"/>
      <c r="E30" s="28"/>
      <c r="F30" s="28"/>
      <c r="G30" s="28"/>
      <c r="H30" s="28"/>
      <c r="I30" s="16" t="s">
        <v>42</v>
      </c>
      <c r="J30" s="16">
        <f>ROUND(J28+J29,2)</f>
        <v>1953.41</v>
      </c>
      <c r="K30" s="1"/>
    </row>
    <row r="31" spans="1:14" ht="95.25" customHeight="1">
      <c r="A31" s="1"/>
      <c r="B31" s="29" t="s">
        <v>43</v>
      </c>
      <c r="C31" s="29"/>
      <c r="D31" s="29"/>
      <c r="E31" s="29"/>
      <c r="F31" s="29"/>
      <c r="G31" s="49" t="s">
        <v>44</v>
      </c>
      <c r="H31" s="49"/>
      <c r="I31" s="49"/>
      <c r="J31" s="49"/>
      <c r="K31" s="1"/>
    </row>
    <row r="33" spans="2:11" ht="16.350000000000001" customHeight="1">
      <c r="B33" s="18" t="s">
        <v>45</v>
      </c>
      <c r="C33" s="18"/>
      <c r="D33" s="18" t="s">
        <v>46</v>
      </c>
      <c r="E33" s="18"/>
      <c r="F33" s="24" t="s">
        <v>47</v>
      </c>
      <c r="G33" s="24"/>
      <c r="H33" s="24"/>
      <c r="I33" s="18" t="s">
        <v>48</v>
      </c>
      <c r="J33" s="18"/>
      <c r="K33" s="1"/>
    </row>
    <row r="34" spans="2:11" ht="13.9" customHeight="1">
      <c r="B34" s="19" t="s">
        <v>49</v>
      </c>
      <c r="C34" s="19"/>
      <c r="D34" s="19" t="s">
        <v>50</v>
      </c>
      <c r="E34" s="19"/>
      <c r="F34" s="24" t="s">
        <v>51</v>
      </c>
      <c r="G34" s="24"/>
      <c r="H34" s="24"/>
      <c r="I34" s="24" t="s">
        <v>52</v>
      </c>
      <c r="J34" s="24"/>
      <c r="K34" s="1"/>
    </row>
    <row r="35" spans="2:11" ht="15">
      <c r="B35" s="19"/>
      <c r="C35" s="19"/>
      <c r="D35" s="19"/>
      <c r="E35" s="19"/>
      <c r="F35" s="20"/>
      <c r="G35" s="20"/>
      <c r="H35" s="20"/>
      <c r="I35" s="20"/>
      <c r="J35" s="20"/>
      <c r="K35" s="1"/>
    </row>
    <row r="36" spans="2:11" ht="13.9" customHeight="1">
      <c r="B36" s="18" t="s">
        <v>53</v>
      </c>
      <c r="C36" s="18"/>
      <c r="D36" s="18"/>
      <c r="E36" s="18"/>
      <c r="F36" s="20"/>
      <c r="G36" s="20"/>
      <c r="H36" s="20"/>
      <c r="I36" s="20"/>
      <c r="J36" s="20"/>
      <c r="K36" s="1"/>
    </row>
    <row r="37" spans="2:11" ht="13.9" customHeight="1">
      <c r="B37" s="19" t="s">
        <v>54</v>
      </c>
      <c r="C37" s="19"/>
      <c r="D37" s="19" t="s">
        <v>55</v>
      </c>
      <c r="E37" s="19"/>
      <c r="F37" s="20"/>
      <c r="G37" s="20"/>
      <c r="H37" s="20"/>
      <c r="I37" s="20"/>
      <c r="J37" s="20"/>
      <c r="K37" s="1"/>
    </row>
    <row r="38" spans="2:11" ht="15">
      <c r="B38" s="19"/>
      <c r="C38" s="19"/>
      <c r="D38" s="19"/>
      <c r="E38" s="19"/>
      <c r="F38" s="20"/>
      <c r="G38" s="20"/>
      <c r="H38" s="20"/>
      <c r="I38" s="20"/>
      <c r="J38" s="20"/>
      <c r="K38" s="1"/>
    </row>
    <row r="39" spans="2:11" ht="13.9" customHeight="1">
      <c r="B39" s="19"/>
      <c r="C39" s="19"/>
      <c r="D39" s="19"/>
      <c r="E39" s="19"/>
      <c r="F39" s="21" t="s">
        <v>56</v>
      </c>
      <c r="G39" s="22" t="s">
        <v>57</v>
      </c>
      <c r="H39" s="22"/>
      <c r="I39" s="17" t="s">
        <v>58</v>
      </c>
      <c r="J39" s="23" t="s">
        <v>59</v>
      </c>
      <c r="K39" s="1"/>
    </row>
    <row r="40" spans="2:11" ht="15">
      <c r="B40" s="19"/>
      <c r="C40" s="19"/>
      <c r="D40" s="19"/>
      <c r="E40" s="19"/>
      <c r="F40" s="21"/>
      <c r="G40" s="22"/>
      <c r="H40" s="22"/>
      <c r="I40" s="17" t="s">
        <v>60</v>
      </c>
      <c r="J40" s="23"/>
      <c r="K40" s="1"/>
    </row>
    <row r="41" spans="2:11" ht="15">
      <c r="B41" s="19"/>
      <c r="C41" s="19"/>
      <c r="D41" s="19"/>
      <c r="E41" s="19"/>
      <c r="F41" s="21"/>
      <c r="G41" s="22"/>
      <c r="H41" s="22"/>
      <c r="I41" s="17" t="s">
        <v>60</v>
      </c>
      <c r="J41" s="23"/>
      <c r="K41" s="1"/>
    </row>
  </sheetData>
  <mergeCells count="82">
    <mergeCell ref="C5:D5"/>
    <mergeCell ref="E5:G5"/>
    <mergeCell ref="H5:J5"/>
    <mergeCell ref="B2:D2"/>
    <mergeCell ref="E2:J2"/>
    <mergeCell ref="B3:E3"/>
    <mergeCell ref="F3:J3"/>
    <mergeCell ref="B4:J4"/>
    <mergeCell ref="C6:D6"/>
    <mergeCell ref="E6:G6"/>
    <mergeCell ref="H6:J6"/>
    <mergeCell ref="C7:D7"/>
    <mergeCell ref="E7:G7"/>
    <mergeCell ref="H7:J7"/>
    <mergeCell ref="C8:D8"/>
    <mergeCell ref="E8:G8"/>
    <mergeCell ref="H8:J8"/>
    <mergeCell ref="C9:D9"/>
    <mergeCell ref="E9:G9"/>
    <mergeCell ref="H9:J9"/>
    <mergeCell ref="C10:D10"/>
    <mergeCell ref="E10:G10"/>
    <mergeCell ref="H10:J10"/>
    <mergeCell ref="C11:D11"/>
    <mergeCell ref="E11:G11"/>
    <mergeCell ref="H11:J11"/>
    <mergeCell ref="C12:D12"/>
    <mergeCell ref="B13:D13"/>
    <mergeCell ref="E13:J13"/>
    <mergeCell ref="B14:B15"/>
    <mergeCell ref="C14:D14"/>
    <mergeCell ref="E14:J14"/>
    <mergeCell ref="C15:D15"/>
    <mergeCell ref="E15:J15"/>
    <mergeCell ref="B21:J21"/>
    <mergeCell ref="C16:D16"/>
    <mergeCell ref="E16:J16"/>
    <mergeCell ref="B17:J17"/>
    <mergeCell ref="C18:D18"/>
    <mergeCell ref="E18:G18"/>
    <mergeCell ref="H18:I18"/>
    <mergeCell ref="C19:D19"/>
    <mergeCell ref="E19:G19"/>
    <mergeCell ref="H19:I19"/>
    <mergeCell ref="E20:G20"/>
    <mergeCell ref="H20:I20"/>
    <mergeCell ref="C22:D22"/>
    <mergeCell ref="E22:G22"/>
    <mergeCell ref="H22:I22"/>
    <mergeCell ref="C23:D23"/>
    <mergeCell ref="E23:G23"/>
    <mergeCell ref="H23:I23"/>
    <mergeCell ref="E24:G24"/>
    <mergeCell ref="H24:I24"/>
    <mergeCell ref="B25:G25"/>
    <mergeCell ref="H25:I25"/>
    <mergeCell ref="B26:G26"/>
    <mergeCell ref="H26:I26"/>
    <mergeCell ref="B27:J27"/>
    <mergeCell ref="F28:G28"/>
    <mergeCell ref="F29:G29"/>
    <mergeCell ref="B30:H30"/>
    <mergeCell ref="B31:F31"/>
    <mergeCell ref="G31:J31"/>
    <mergeCell ref="B33:C33"/>
    <mergeCell ref="D33:E33"/>
    <mergeCell ref="F33:H33"/>
    <mergeCell ref="I33:J33"/>
    <mergeCell ref="B34:C35"/>
    <mergeCell ref="D34:E35"/>
    <mergeCell ref="F34:H34"/>
    <mergeCell ref="I34:J34"/>
    <mergeCell ref="F35:H36"/>
    <mergeCell ref="I35:J36"/>
    <mergeCell ref="B36:E36"/>
    <mergeCell ref="B37:C41"/>
    <mergeCell ref="D37:E41"/>
    <mergeCell ref="F37:H38"/>
    <mergeCell ref="I37:J38"/>
    <mergeCell ref="F39:F41"/>
    <mergeCell ref="G39:H41"/>
    <mergeCell ref="J39:J41"/>
  </mergeCells>
  <pageMargins left="0.25" right="0.25" top="0.75" bottom="0.75" header="0.3" footer="0.3"/>
  <pageSetup paperSize="9" scale="9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41</cp:revision>
  <cp:lastPrinted>2020-09-11T07:26:55Z</cp:lastPrinted>
  <dcterms:created xsi:type="dcterms:W3CDTF">2020-09-09T10:37:32Z</dcterms:created>
  <dcterms:modified xsi:type="dcterms:W3CDTF">2020-09-11T07:32:02Z</dcterms:modified>
</cp:coreProperties>
</file>