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ropbox\ICEA- documents de travail\Commission technique\"/>
    </mc:Choice>
  </mc:AlternateContent>
  <bookViews>
    <workbookView xWindow="-120" yWindow="-120" windowWidth="15600" windowHeight="11760"/>
  </bookViews>
  <sheets>
    <sheet name="Feuille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8" i="1" l="1"/>
  <c r="P8" i="1"/>
  <c r="N8" i="1"/>
  <c r="F8" i="1"/>
  <c r="E8" i="1"/>
</calcChain>
</file>

<file path=xl/sharedStrings.xml><?xml version="1.0" encoding="utf-8"?>
<sst xmlns="http://schemas.openxmlformats.org/spreadsheetml/2006/main" count="259" uniqueCount="151">
  <si>
    <t>Tableau de données ICEA / BDPV</t>
  </si>
  <si>
    <t>Installations</t>
  </si>
  <si>
    <t>date de raccordement</t>
  </si>
  <si>
    <t>surface</t>
  </si>
  <si>
    <t>Onduleur</t>
  </si>
  <si>
    <t>Panneaux</t>
  </si>
  <si>
    <t>Puissance de l’installation</t>
  </si>
  <si>
    <t>Orientation toiture</t>
  </si>
  <si>
    <t>type d’installation</t>
  </si>
  <si>
    <t>intégration au bâti</t>
  </si>
  <si>
    <t>Installateur</t>
  </si>
  <si>
    <t>Localisation</t>
  </si>
  <si>
    <t>Propriétaire</t>
  </si>
  <si>
    <t>responsable ICEA clé cadenas</t>
  </si>
  <si>
    <t>jour</t>
  </si>
  <si>
    <t>mois</t>
  </si>
  <si>
    <t>année</t>
  </si>
  <si>
    <t>M²</t>
  </si>
  <si>
    <t>NB</t>
  </si>
  <si>
    <t>marque</t>
  </si>
  <si>
    <t>modèle</t>
  </si>
  <si>
    <t>N° serie</t>
  </si>
  <si>
    <t>Clé Api</t>
  </si>
  <si>
    <t>ID Site</t>
  </si>
  <si>
    <t>nombre</t>
  </si>
  <si>
    <t>Kwc/panneau</t>
  </si>
  <si>
    <t>prod attendu</t>
  </si>
  <si>
    <t>sud</t>
  </si>
  <si>
    <t>pente</t>
  </si>
  <si>
    <t>destination</t>
  </si>
  <si>
    <t>type</t>
  </si>
  <si>
    <t>Commune</t>
  </si>
  <si>
    <t>Adresse</t>
  </si>
  <si>
    <t>Longitude</t>
  </si>
  <si>
    <t>Latitude</t>
  </si>
  <si>
    <t>téléphone</t>
  </si>
  <si>
    <t>contact</t>
  </si>
  <si>
    <t>Mail</t>
  </si>
  <si>
    <t>nom</t>
  </si>
  <si>
    <t>ERP</t>
  </si>
  <si>
    <t>unité</t>
  </si>
  <si>
    <t>wc</t>
  </si>
  <si>
    <t>Kwc</t>
  </si>
  <si>
    <t>Kw/h/an</t>
  </si>
  <si>
    <t>%</t>
  </si>
  <si>
    <t>degré</t>
  </si>
  <si>
    <t>Degré N</t>
  </si>
  <si>
    <t>Degré E</t>
  </si>
  <si>
    <t>Total</t>
  </si>
  <si>
    <t>Vestiaire Donneville</t>
  </si>
  <si>
    <t>mai</t>
  </si>
  <si>
    <t>SolarEdge</t>
  </si>
  <si>
    <t>SE6000</t>
  </si>
  <si>
    <t>7E1A52E6-D0</t>
  </si>
  <si>
    <t>3FURLTQ0XTBO4VZE7411VU01WYN6YOBL</t>
  </si>
  <si>
    <t>BenQ Solar</t>
  </si>
  <si>
    <t>PM060 MW2-300</t>
  </si>
  <si>
    <t>Vestiaire</t>
  </si>
  <si>
    <t>non habitable</t>
  </si>
  <si>
    <t>oui</t>
  </si>
  <si>
    <t>EasyRoof</t>
  </si>
  <si>
    <t>Autan solaire</t>
  </si>
  <si>
    <t>Donneville</t>
  </si>
  <si>
    <t>route nationale</t>
  </si>
  <si>
    <t>Mairie</t>
  </si>
  <si>
    <t>05 61 81 96 60</t>
  </si>
  <si>
    <t>Mme manuguera</t>
  </si>
  <si>
    <t xml:space="preserve">mairie-donneville@wanadoo.fr </t>
  </si>
  <si>
    <t>Christian</t>
  </si>
  <si>
    <t>06 27 65 04 53</t>
  </si>
  <si>
    <t>christian.thil@icea-enr.fr</t>
  </si>
  <si>
    <t>Atelier Aureville</t>
  </si>
  <si>
    <t>juin</t>
  </si>
  <si>
    <t>SE9k</t>
  </si>
  <si>
    <t>7E13CE6D-CC</t>
  </si>
  <si>
    <t>GL7RDO5WW3JV4DYJQBUAMJ0PI0P4VHAW</t>
  </si>
  <si>
    <t>atelier</t>
  </si>
  <si>
    <t>Aureville</t>
  </si>
  <si>
    <t>Maire Espic</t>
  </si>
  <si>
    <t xml:space="preserve">mairie.aureville@wanadoo.fr </t>
  </si>
  <si>
    <t>MJC Ayguevives</t>
  </si>
  <si>
    <t>juillet</t>
  </si>
  <si>
    <t>7E138ED4-F3</t>
  </si>
  <si>
    <t>BTH8ZGZJBXGP27PZJQTRUB0TY2FZUXZS</t>
  </si>
  <si>
    <t>MJC</t>
  </si>
  <si>
    <t>habitable</t>
  </si>
  <si>
    <t>Ayguevives</t>
  </si>
  <si>
    <t>chemin de Toulouse</t>
  </si>
  <si>
    <t>Marc Vatin</t>
  </si>
  <si>
    <t>marc.vatin@orange.fr</t>
  </si>
  <si>
    <t xml:space="preserve"> C Tropis /p Adam</t>
  </si>
  <si>
    <t>06 51 45 76 12
06 25 72 13 90</t>
  </si>
  <si>
    <t xml:space="preserve">karine.tropis@gmail.com
pa.adam@orange.fr </t>
  </si>
  <si>
    <t>mairie de Labege</t>
  </si>
  <si>
    <t>7E13DBA6-12</t>
  </si>
  <si>
    <t>S3YUSRARE147Z5UZ1XJGP8L27UO2P4SL</t>
  </si>
  <si>
    <t>mairie annexe</t>
  </si>
  <si>
    <t>Labége</t>
  </si>
  <si>
    <t>rue de l’autan</t>
  </si>
  <si>
    <t>06 70 20 40 13</t>
  </si>
  <si>
    <t>ST:S Gaubert</t>
  </si>
  <si>
    <t xml:space="preserve">sgaubert@ville-labege.fr </t>
  </si>
  <si>
    <t>Jean-Paul G</t>
  </si>
  <si>
    <t>06 70 30 31 42</t>
  </si>
  <si>
    <t>jeanpaul.gardette@icea-enr.fr</t>
  </si>
  <si>
    <t>Ecole Labege</t>
  </si>
  <si>
    <t>août</t>
  </si>
  <si>
    <t>7E13DBB1-1D</t>
  </si>
  <si>
    <t>4IZK36HMQL33K393WBVQW55PRT3CMXX1</t>
  </si>
  <si>
    <t>ècole maternelle</t>
  </si>
  <si>
    <t>rue des écoles</t>
  </si>
  <si>
    <t>Creche Escalquens</t>
  </si>
  <si>
    <t>septembre</t>
  </si>
  <si>
    <t>BE0407B3-7C</t>
  </si>
  <si>
    <t>IOJ8NP1MKIJ8M2O07T22LQU3Q2VHSDYF</t>
  </si>
  <si>
    <t>créche</t>
  </si>
  <si>
    <t>SICOVAL</t>
  </si>
  <si>
    <t>avenue du Lauragais</t>
  </si>
  <si>
    <t>06 77 06 10 38</t>
  </si>
  <si>
    <t>M Dariès</t>
  </si>
  <si>
    <t xml:space="preserve">marc.daries@sicoval.fr </t>
  </si>
  <si>
    <t>Roger</t>
  </si>
  <si>
    <t xml:space="preserve">roger.mampey@free.fr </t>
  </si>
  <si>
    <t>Créche Ayguevives</t>
  </si>
  <si>
    <t>7E13DBAD-19</t>
  </si>
  <si>
    <t>ZR2GZDK3YXM0P94XBNG3CHUXF4T1PQKE</t>
  </si>
  <si>
    <t>Allée des droits de l’Homme</t>
  </si>
  <si>
    <t>Salle des fêtes Noueilles</t>
  </si>
  <si>
    <t>février</t>
  </si>
  <si>
    <t>salle des fêtes</t>
  </si>
  <si>
    <t>Noueille</t>
  </si>
  <si>
    <t>Moutounie</t>
  </si>
  <si>
    <t>05.61.81.99.23</t>
  </si>
  <si>
    <t>Maire S Vié</t>
  </si>
  <si>
    <t xml:space="preserve">mairie.noueilles@wanadoo.fr </t>
  </si>
  <si>
    <t>Maison des soldaritées</t>
  </si>
  <si>
    <t>maison de soldarité</t>
  </si>
  <si>
    <t>Escalquens</t>
  </si>
  <si>
    <t>Place de l’enclos</t>
  </si>
  <si>
    <t>06 74 08 26 60</t>
  </si>
  <si>
    <t>ST: D Agar</t>
  </si>
  <si>
    <t xml:space="preserve">dominique.agar@escalquens.fr </t>
  </si>
  <si>
    <t>Berjean Escalquens</t>
  </si>
  <si>
    <t>Espace Berjean</t>
  </si>
  <si>
    <t>chemin des écoles</t>
  </si>
  <si>
    <t>7E1483CA-DF</t>
  </si>
  <si>
    <t>ZBCQ53VGQGIANVXO1AY1GQU884HLIAC7</t>
  </si>
  <si>
    <t>7E1483AB-C0</t>
  </si>
  <si>
    <t>IJEM2KES54Y8SUGSDX312LXJK43NXM1D</t>
  </si>
  <si>
    <t>7E1483E4-F9</t>
  </si>
  <si>
    <t>7HBXXQEDZ0JIY8GTY2YJSSG24ZFW2OQK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</si>
</sst>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##&quot; &quot;##&quot; &quot;##&quot; &quot;#0"/>
  </numFmts>
  <fonts count="15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u/>
      <sz val="11"/>
      <color rgb="FF0563C1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EE3D3"/>
        <bgColor rgb="FFBEE3D3"/>
      </patternFill>
    </fill>
    <fill>
      <patternFill patternType="solid">
        <fgColor rgb="FFD9D9D9"/>
        <bgColor rgb="FFD9D9D9"/>
      </patternFill>
    </fill>
    <fill>
      <patternFill patternType="solid">
        <fgColor rgb="FFFFE699"/>
        <bgColor rgb="FFFFE699"/>
      </patternFill>
    </fill>
    <fill>
      <patternFill patternType="solid">
        <fgColor rgb="FF9BC2E6"/>
        <bgColor rgb="FF9BC2E6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9" fillId="0" borderId="0" applyNumberFormat="0" applyBorder="0" applyProtection="0"/>
    <xf numFmtId="0" fontId="10" fillId="0" borderId="0" applyNumberFormat="0" applyBorder="0" applyProtection="0"/>
    <xf numFmtId="0" fontId="7" fillId="7" borderId="0" applyNumberFormat="0" applyBorder="0" applyProtection="0"/>
    <xf numFmtId="0" fontId="4" fillId="5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8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Fill="1"/>
    <xf numFmtId="0" fontId="0" fillId="9" borderId="0" xfId="0" applyFill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4" xfId="0" applyFill="1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5" xfId="0" applyNumberFormat="1" applyBorder="1"/>
    <xf numFmtId="164" fontId="0" fillId="0" borderId="5" xfId="0" applyNumberFormat="1" applyBorder="1" applyAlignment="1">
      <alignment horizontal="right"/>
    </xf>
    <xf numFmtId="0" fontId="0" fillId="0" borderId="5" xfId="0" applyFill="1" applyBorder="1"/>
    <xf numFmtId="0" fontId="0" fillId="10" borderId="7" xfId="0" applyFill="1" applyBorder="1"/>
    <xf numFmtId="0" fontId="0" fillId="10" borderId="0" xfId="0" applyFill="1"/>
    <xf numFmtId="164" fontId="0" fillId="10" borderId="7" xfId="0" applyNumberFormat="1" applyFill="1" applyBorder="1"/>
    <xf numFmtId="164" fontId="0" fillId="10" borderId="7" xfId="0" applyNumberFormat="1" applyFill="1" applyBorder="1" applyAlignment="1">
      <alignment horizontal="right"/>
    </xf>
    <xf numFmtId="0" fontId="0" fillId="0" borderId="7" xfId="0" applyFill="1" applyBorder="1"/>
    <xf numFmtId="164" fontId="0" fillId="0" borderId="7" xfId="0" applyNumberFormat="1" applyFill="1" applyBorder="1"/>
    <xf numFmtId="164" fontId="0" fillId="0" borderId="0" xfId="0" applyNumberFormat="1" applyFill="1" applyAlignment="1">
      <alignment horizontal="right"/>
    </xf>
    <xf numFmtId="0" fontId="0" fillId="11" borderId="7" xfId="0" applyFill="1" applyBorder="1"/>
    <xf numFmtId="0" fontId="0" fillId="11" borderId="7" xfId="0" applyFill="1" applyBorder="1" applyAlignment="1">
      <alignment horizontal="right"/>
    </xf>
    <xf numFmtId="164" fontId="0" fillId="11" borderId="7" xfId="0" applyNumberFormat="1" applyFill="1" applyBorder="1" applyAlignment="1">
      <alignment horizontal="right"/>
    </xf>
    <xf numFmtId="164" fontId="0" fillId="0" borderId="7" xfId="0" applyNumberFormat="1" applyFill="1" applyBorder="1" applyAlignment="1">
      <alignment horizontal="right"/>
    </xf>
    <xf numFmtId="0" fontId="0" fillId="12" borderId="7" xfId="0" applyFill="1" applyBorder="1"/>
    <xf numFmtId="164" fontId="0" fillId="12" borderId="7" xfId="0" applyNumberFormat="1" applyFill="1" applyBorder="1"/>
    <xf numFmtId="164" fontId="0" fillId="12" borderId="7" xfId="0" applyNumberFormat="1" applyFill="1" applyBorder="1" applyAlignment="1">
      <alignment horizontal="right"/>
    </xf>
    <xf numFmtId="0" fontId="0" fillId="11" borderId="7" xfId="0" applyFill="1" applyBorder="1" applyAlignment="1">
      <alignment wrapText="1"/>
    </xf>
    <xf numFmtId="164" fontId="0" fillId="11" borderId="7" xfId="0" applyNumberFormat="1" applyFill="1" applyBorder="1"/>
    <xf numFmtId="0" fontId="12" fillId="11" borderId="7" xfId="15" applyFont="1" applyFill="1" applyBorder="1"/>
    <xf numFmtId="0" fontId="0" fillId="11" borderId="7" xfId="0" applyFill="1" applyBorder="1" applyAlignment="1">
      <alignment horizontal="right" wrapText="1"/>
    </xf>
    <xf numFmtId="0" fontId="12" fillId="12" borderId="7" xfId="15" applyFont="1" applyFill="1" applyBorder="1"/>
    <xf numFmtId="0" fontId="12" fillId="12" borderId="7" xfId="15" applyFont="1" applyFill="1" applyBorder="1" applyAlignment="1">
      <alignment horizontal="center"/>
    </xf>
    <xf numFmtId="0" fontId="0" fillId="11" borderId="7" xfId="0" applyFill="1" applyBorder="1" applyAlignment="1">
      <alignment horizontal="center" wrapText="1"/>
    </xf>
    <xf numFmtId="0" fontId="12" fillId="11" borderId="7" xfId="15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9">
    <cellStyle name="Accent" xfId="7"/>
    <cellStyle name="Accent 1" xfId="8"/>
    <cellStyle name="Accent 2" xfId="9"/>
    <cellStyle name="Accent 3" xfId="10"/>
    <cellStyle name="Commentaire" xfId="6" builtinId="10" customBuiltin="1"/>
    <cellStyle name="Error" xfId="11"/>
    <cellStyle name="Footnote" xfId="12"/>
    <cellStyle name="Heading (user)" xfId="13"/>
    <cellStyle name="Hyperlink" xfId="14"/>
    <cellStyle name="Insatisfaisant" xfId="4" builtinId="27" customBuiltin="1"/>
    <cellStyle name="Lien hypertexte" xfId="15"/>
    <cellStyle name="Neutre" xfId="5" builtinId="28" customBuiltin="1"/>
    <cellStyle name="Normal" xfId="0" builtinId="0" customBuiltin="1"/>
    <cellStyle name="Satisfaisant" xfId="3" builtinId="26" customBuiltin="1"/>
    <cellStyle name="Status" xfId="16"/>
    <cellStyle name="Text" xfId="17"/>
    <cellStyle name="Titre 1" xfId="1" builtinId="16" customBuiltin="1"/>
    <cellStyle name="Titre 2" xfId="2" builtinId="17" customBuiltin="1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ger.mampey@free.fr" TargetMode="External"/><Relationship Id="rId3" Type="http://schemas.openxmlformats.org/officeDocument/2006/relationships/hyperlink" Target="mailto:christian.thil@icea-enr.fr" TargetMode="External"/><Relationship Id="rId7" Type="http://schemas.openxmlformats.org/officeDocument/2006/relationships/hyperlink" Target="mailto:sgaubert@ville-labege.fr" TargetMode="External"/><Relationship Id="rId2" Type="http://schemas.openxmlformats.org/officeDocument/2006/relationships/hyperlink" Target="mailto:christian.thil@icea-enr.fr" TargetMode="External"/><Relationship Id="rId1" Type="http://schemas.openxmlformats.org/officeDocument/2006/relationships/hyperlink" Target="https://www.google.com/search?client=firefox-b&amp;q=mairie+de+donneville" TargetMode="External"/><Relationship Id="rId6" Type="http://schemas.openxmlformats.org/officeDocument/2006/relationships/hyperlink" Target="mailto:jeanpaul.gardette@icea-enr.fr" TargetMode="External"/><Relationship Id="rId5" Type="http://schemas.openxmlformats.org/officeDocument/2006/relationships/hyperlink" Target="mailto:sgaubert@ville-labege.fr" TargetMode="External"/><Relationship Id="rId4" Type="http://schemas.openxmlformats.org/officeDocument/2006/relationships/hyperlink" Target="mailto:marc.vatin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"/>
  <sheetViews>
    <sheetView tabSelected="1" workbookViewId="0">
      <selection activeCell="A23" sqref="A23"/>
    </sheetView>
  </sheetViews>
  <sheetFormatPr baseColWidth="10" defaultColWidth="11" defaultRowHeight="14.25"/>
  <cols>
    <col min="1" max="1" width="21" customWidth="1"/>
    <col min="2" max="2" width="4.125" customWidth="1"/>
    <col min="3" max="3" width="6" customWidth="1"/>
    <col min="4" max="4" width="7.5" customWidth="1"/>
    <col min="5" max="5" width="7.875" customWidth="1"/>
    <col min="6" max="6" width="3.125" customWidth="1"/>
    <col min="7" max="7" width="9.5" customWidth="1"/>
    <col min="8" max="8" width="7.5" customWidth="1"/>
    <col min="9" max="9" width="14.75" customWidth="1"/>
    <col min="10" max="10" width="39.125" customWidth="1"/>
    <col min="11" max="11" width="8" customWidth="1"/>
    <col min="12" max="12" width="10.625" customWidth="1"/>
    <col min="13" max="13" width="14.375" customWidth="1"/>
    <col min="14" max="14" width="6.125" customWidth="1"/>
    <col min="15" max="15" width="8" customWidth="1"/>
    <col min="16" max="16" width="6.625" customWidth="1"/>
    <col min="17" max="17" width="10.625" customWidth="1"/>
    <col min="18" max="18" width="5.75" customWidth="1"/>
    <col min="19" max="19" width="5.5" customWidth="1"/>
    <col min="20" max="20" width="6.25" customWidth="1"/>
    <col min="21" max="21" width="10.5" customWidth="1"/>
    <col min="22" max="22" width="10.625" customWidth="1"/>
    <col min="23" max="23" width="4.75" customWidth="1"/>
    <col min="24" max="24" width="10.375" customWidth="1"/>
    <col min="25" max="26" width="10.625" customWidth="1"/>
    <col min="27" max="27" width="19.25" customWidth="1"/>
    <col min="28" max="30" width="10.625" customWidth="1"/>
    <col min="31" max="31" width="14.125" style="1" customWidth="1"/>
    <col min="32" max="32" width="18.875" customWidth="1"/>
    <col min="33" max="33" width="26.625" customWidth="1"/>
    <col min="34" max="34" width="21.375" customWidth="1"/>
    <col min="35" max="35" width="14" style="2" customWidth="1"/>
    <col min="36" max="36" width="10.625" customWidth="1"/>
    <col min="37" max="37" width="14.875" customWidth="1"/>
    <col min="38" max="38" width="4.625" style="3" customWidth="1"/>
    <col min="39" max="1024" width="10.625" customWidth="1"/>
    <col min="1025" max="1025" width="11" customWidth="1"/>
  </cols>
  <sheetData>
    <row r="1" spans="1:38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38">
      <c r="I2" s="4"/>
      <c r="J2" s="4"/>
      <c r="K2" s="4"/>
    </row>
    <row r="3" spans="1:38">
      <c r="I3" s="4"/>
      <c r="J3" s="4"/>
      <c r="K3" s="4"/>
    </row>
    <row r="4" spans="1:38" ht="15" thickBot="1">
      <c r="I4" s="4"/>
      <c r="J4" s="4"/>
      <c r="K4" s="4"/>
    </row>
    <row r="5" spans="1:38" ht="15" thickBot="1">
      <c r="A5" s="5" t="s">
        <v>1</v>
      </c>
      <c r="B5" s="7" t="s">
        <v>2</v>
      </c>
      <c r="C5" s="7"/>
      <c r="D5" s="7"/>
      <c r="E5" s="6" t="s">
        <v>3</v>
      </c>
      <c r="F5" s="37" t="s">
        <v>4</v>
      </c>
      <c r="G5" s="37"/>
      <c r="H5" s="37"/>
      <c r="I5" s="37"/>
      <c r="J5" s="37"/>
      <c r="K5" s="37"/>
      <c r="L5" s="37" t="s">
        <v>5</v>
      </c>
      <c r="M5" s="37"/>
      <c r="N5" s="37"/>
      <c r="O5" s="37" t="s">
        <v>6</v>
      </c>
      <c r="P5" s="37"/>
      <c r="Q5" s="37"/>
      <c r="R5" s="37" t="s">
        <v>7</v>
      </c>
      <c r="S5" s="37"/>
      <c r="T5" s="37"/>
      <c r="U5" s="37" t="s">
        <v>8</v>
      </c>
      <c r="V5" s="37"/>
      <c r="W5" s="37" t="s">
        <v>9</v>
      </c>
      <c r="X5" s="37"/>
      <c r="Y5" s="6" t="s">
        <v>10</v>
      </c>
      <c r="Z5" s="37" t="s">
        <v>11</v>
      </c>
      <c r="AA5" s="37"/>
      <c r="AB5" s="37"/>
      <c r="AC5" s="37"/>
      <c r="AD5" s="37" t="s">
        <v>12</v>
      </c>
      <c r="AE5" s="37"/>
      <c r="AF5" s="37"/>
      <c r="AG5" s="37"/>
      <c r="AH5" s="37" t="s">
        <v>13</v>
      </c>
      <c r="AI5" s="37"/>
      <c r="AJ5" s="37"/>
      <c r="AK5" s="6"/>
      <c r="AL5" s="8"/>
    </row>
    <row r="6" spans="1:38">
      <c r="A6" s="9"/>
      <c r="B6" s="9" t="s">
        <v>14</v>
      </c>
      <c r="C6" s="9" t="s">
        <v>15</v>
      </c>
      <c r="D6" s="9" t="s">
        <v>16</v>
      </c>
      <c r="E6" s="9" t="s">
        <v>17</v>
      </c>
      <c r="F6" s="10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19</v>
      </c>
      <c r="M6" s="9" t="s">
        <v>20</v>
      </c>
      <c r="N6" s="10" t="s">
        <v>24</v>
      </c>
      <c r="O6" s="9" t="s">
        <v>25</v>
      </c>
      <c r="P6" s="9"/>
      <c r="Q6" s="9" t="s">
        <v>26</v>
      </c>
      <c r="R6" s="9" t="s">
        <v>27</v>
      </c>
      <c r="S6" s="38" t="s">
        <v>28</v>
      </c>
      <c r="T6" s="38"/>
      <c r="U6" s="9" t="s">
        <v>29</v>
      </c>
      <c r="V6" s="9"/>
      <c r="W6" s="9"/>
      <c r="X6" s="9" t="s">
        <v>30</v>
      </c>
      <c r="Y6" s="9"/>
      <c r="Z6" s="9" t="s">
        <v>31</v>
      </c>
      <c r="AA6" s="9" t="s">
        <v>32</v>
      </c>
      <c r="AB6" s="9" t="s">
        <v>33</v>
      </c>
      <c r="AC6" s="9" t="s">
        <v>34</v>
      </c>
      <c r="AD6" s="9"/>
      <c r="AE6" s="11" t="s">
        <v>35</v>
      </c>
      <c r="AF6" s="9" t="s">
        <v>36</v>
      </c>
      <c r="AG6" s="9" t="s">
        <v>37</v>
      </c>
      <c r="AH6" s="9" t="s">
        <v>38</v>
      </c>
      <c r="AI6" s="12" t="s">
        <v>35</v>
      </c>
      <c r="AJ6" s="9" t="s">
        <v>37</v>
      </c>
      <c r="AK6" s="9"/>
      <c r="AL6" s="13" t="s">
        <v>39</v>
      </c>
    </row>
    <row r="7" spans="1:38">
      <c r="A7" s="14" t="s">
        <v>40</v>
      </c>
      <c r="B7" s="15"/>
      <c r="C7" s="15"/>
      <c r="D7" s="15"/>
      <c r="E7" s="15"/>
      <c r="F7" s="14"/>
      <c r="G7" s="14"/>
      <c r="H7" s="14"/>
      <c r="I7" s="14"/>
      <c r="J7" s="14"/>
      <c r="K7" s="14"/>
      <c r="L7" s="14"/>
      <c r="M7" s="14"/>
      <c r="N7" s="14"/>
      <c r="O7" s="14" t="s">
        <v>41</v>
      </c>
      <c r="P7" s="14" t="s">
        <v>42</v>
      </c>
      <c r="Q7" s="14" t="s">
        <v>43</v>
      </c>
      <c r="R7" s="14"/>
      <c r="S7" s="14" t="s">
        <v>44</v>
      </c>
      <c r="T7" s="14" t="s">
        <v>45</v>
      </c>
      <c r="U7" s="14"/>
      <c r="V7" s="14"/>
      <c r="W7" s="14"/>
      <c r="X7" s="14"/>
      <c r="Y7" s="14"/>
      <c r="Z7" s="14"/>
      <c r="AA7" s="14"/>
      <c r="AB7" s="14" t="s">
        <v>46</v>
      </c>
      <c r="AC7" s="14" t="s">
        <v>47</v>
      </c>
      <c r="AD7" s="14"/>
      <c r="AE7" s="16"/>
      <c r="AF7" s="14"/>
      <c r="AG7" s="14"/>
      <c r="AH7" s="14"/>
      <c r="AI7" s="17"/>
      <c r="AJ7" s="14"/>
      <c r="AK7" s="14"/>
      <c r="AL7" s="14"/>
    </row>
    <row r="8" spans="1:38" s="3" customFormat="1">
      <c r="A8" s="18" t="s">
        <v>48</v>
      </c>
      <c r="B8" s="18"/>
      <c r="C8" s="18"/>
      <c r="D8" s="18"/>
      <c r="E8" s="18">
        <f>SUM(E9:E34)</f>
        <v>472.20000000000005</v>
      </c>
      <c r="F8" s="18">
        <f>SUM(F9:F34)</f>
        <v>10</v>
      </c>
      <c r="G8" s="18"/>
      <c r="H8" s="18"/>
      <c r="I8" s="18"/>
      <c r="J8" s="18"/>
      <c r="K8" s="18"/>
      <c r="L8" s="18"/>
      <c r="M8" s="18"/>
      <c r="N8" s="18">
        <f>SUM(N9:N34)</f>
        <v>290</v>
      </c>
      <c r="O8" s="18"/>
      <c r="P8" s="18">
        <f>SUM(P9:P34)</f>
        <v>87</v>
      </c>
      <c r="Q8" s="18">
        <f>SUM(Q9:Q34)</f>
        <v>98526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9"/>
      <c r="AF8" s="18"/>
      <c r="AG8" s="18"/>
      <c r="AI8" s="20"/>
      <c r="AL8" s="18"/>
    </row>
    <row r="9" spans="1:38" s="3" customFormat="1">
      <c r="A9" s="21" t="s">
        <v>49</v>
      </c>
      <c r="B9" s="21">
        <v>29</v>
      </c>
      <c r="C9" s="21" t="s">
        <v>50</v>
      </c>
      <c r="D9" s="21">
        <v>2018</v>
      </c>
      <c r="E9" s="21">
        <v>33</v>
      </c>
      <c r="F9" s="21">
        <v>1</v>
      </c>
      <c r="G9" s="21" t="s">
        <v>51</v>
      </c>
      <c r="H9" s="21" t="s">
        <v>52</v>
      </c>
      <c r="I9" s="21" t="s">
        <v>53</v>
      </c>
      <c r="J9" s="21" t="s">
        <v>54</v>
      </c>
      <c r="K9" s="21">
        <v>732111</v>
      </c>
      <c r="L9" s="21" t="s">
        <v>55</v>
      </c>
      <c r="M9" s="21" t="s">
        <v>56</v>
      </c>
      <c r="N9" s="21">
        <v>20</v>
      </c>
      <c r="O9" s="21">
        <v>300</v>
      </c>
      <c r="P9" s="21">
        <v>6</v>
      </c>
      <c r="Q9" s="21">
        <v>6636</v>
      </c>
      <c r="R9" s="21">
        <v>40</v>
      </c>
      <c r="S9" s="21"/>
      <c r="T9" s="21">
        <v>18</v>
      </c>
      <c r="U9" s="21" t="s">
        <v>57</v>
      </c>
      <c r="V9" s="21" t="s">
        <v>58</v>
      </c>
      <c r="W9" s="21" t="s">
        <v>59</v>
      </c>
      <c r="X9" s="21" t="s">
        <v>60</v>
      </c>
      <c r="Y9" s="21" t="s">
        <v>61</v>
      </c>
      <c r="Z9" s="21" t="s">
        <v>62</v>
      </c>
      <c r="AA9" s="21" t="s">
        <v>63</v>
      </c>
      <c r="AB9" s="21">
        <v>43.47</v>
      </c>
      <c r="AC9" s="21">
        <v>1.55</v>
      </c>
      <c r="AD9" s="21" t="s">
        <v>64</v>
      </c>
      <c r="AE9" s="22" t="s">
        <v>65</v>
      </c>
      <c r="AF9" s="21" t="s">
        <v>66</v>
      </c>
      <c r="AG9" s="21" t="s">
        <v>67</v>
      </c>
      <c r="AH9" s="21" t="s">
        <v>68</v>
      </c>
      <c r="AI9" s="23" t="s">
        <v>69</v>
      </c>
      <c r="AJ9" s="35" t="s">
        <v>70</v>
      </c>
      <c r="AK9" s="35"/>
      <c r="AL9" s="21">
        <v>5</v>
      </c>
    </row>
    <row r="10" spans="1:38" s="3" customForma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9"/>
      <c r="AF10" s="18"/>
      <c r="AG10" s="18"/>
      <c r="AH10" s="18"/>
      <c r="AI10" s="24"/>
      <c r="AJ10" s="18"/>
      <c r="AK10" s="18"/>
      <c r="AL10" s="18"/>
    </row>
    <row r="11" spans="1:38" s="3" customFormat="1">
      <c r="A11" s="25" t="s">
        <v>71</v>
      </c>
      <c r="B11" s="25">
        <v>21</v>
      </c>
      <c r="C11" s="25" t="s">
        <v>72</v>
      </c>
      <c r="D11" s="25">
        <v>2018</v>
      </c>
      <c r="E11" s="25">
        <v>48.8</v>
      </c>
      <c r="F11" s="25">
        <v>1</v>
      </c>
      <c r="G11" s="25" t="s">
        <v>51</v>
      </c>
      <c r="H11" s="25" t="s">
        <v>73</v>
      </c>
      <c r="I11" s="25" t="s">
        <v>74</v>
      </c>
      <c r="J11" s="25" t="s">
        <v>75</v>
      </c>
      <c r="K11" s="25">
        <v>767454</v>
      </c>
      <c r="L11" s="25" t="s">
        <v>55</v>
      </c>
      <c r="M11" s="25" t="s">
        <v>56</v>
      </c>
      <c r="N11" s="25">
        <v>30</v>
      </c>
      <c r="O11" s="25">
        <v>300</v>
      </c>
      <c r="P11" s="25">
        <v>9</v>
      </c>
      <c r="Q11" s="25">
        <v>10236</v>
      </c>
      <c r="R11" s="25">
        <v>20</v>
      </c>
      <c r="S11" s="25"/>
      <c r="T11" s="25">
        <v>18</v>
      </c>
      <c r="U11" s="25" t="s">
        <v>76</v>
      </c>
      <c r="V11" s="25" t="s">
        <v>58</v>
      </c>
      <c r="W11" s="25" t="s">
        <v>59</v>
      </c>
      <c r="X11" s="25" t="s">
        <v>60</v>
      </c>
      <c r="Y11" s="25" t="s">
        <v>61</v>
      </c>
      <c r="Z11" s="25" t="s">
        <v>77</v>
      </c>
      <c r="AA11" s="25"/>
      <c r="AB11" s="25">
        <v>43.48</v>
      </c>
      <c r="AC11" s="25">
        <v>1.45</v>
      </c>
      <c r="AD11" s="25" t="s">
        <v>64</v>
      </c>
      <c r="AE11" s="26">
        <v>561763029</v>
      </c>
      <c r="AF11" s="25" t="s">
        <v>78</v>
      </c>
      <c r="AG11" s="25" t="s">
        <v>79</v>
      </c>
      <c r="AH11" s="25" t="s">
        <v>68</v>
      </c>
      <c r="AI11" s="27">
        <v>627650453</v>
      </c>
      <c r="AJ11" s="33" t="s">
        <v>70</v>
      </c>
      <c r="AK11" s="33"/>
      <c r="AL11" s="25"/>
    </row>
    <row r="12" spans="1:38" s="3" customForma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  <c r="AF12" s="18"/>
      <c r="AG12" s="18"/>
      <c r="AH12" s="18"/>
      <c r="AI12" s="24"/>
      <c r="AJ12" s="18"/>
      <c r="AK12" s="18"/>
      <c r="AL12" s="18"/>
    </row>
    <row r="13" spans="1:38" s="3" customFormat="1" ht="33" customHeight="1">
      <c r="A13" s="21" t="s">
        <v>80</v>
      </c>
      <c r="B13" s="21">
        <v>30</v>
      </c>
      <c r="C13" s="21" t="s">
        <v>81</v>
      </c>
      <c r="D13" s="21">
        <v>2018</v>
      </c>
      <c r="E13" s="21">
        <v>48.8</v>
      </c>
      <c r="F13" s="21">
        <v>1</v>
      </c>
      <c r="G13" s="21" t="s">
        <v>51</v>
      </c>
      <c r="H13" s="21" t="s">
        <v>73</v>
      </c>
      <c r="I13" s="28" t="s">
        <v>82</v>
      </c>
      <c r="J13" s="21" t="s">
        <v>83</v>
      </c>
      <c r="K13" s="21">
        <v>739938</v>
      </c>
      <c r="L13" s="21" t="s">
        <v>55</v>
      </c>
      <c r="M13" s="21" t="s">
        <v>56</v>
      </c>
      <c r="N13" s="21">
        <v>30</v>
      </c>
      <c r="O13" s="21">
        <v>300</v>
      </c>
      <c r="P13" s="21">
        <v>9</v>
      </c>
      <c r="Q13" s="21">
        <v>10190</v>
      </c>
      <c r="R13" s="21">
        <v>25</v>
      </c>
      <c r="S13" s="21"/>
      <c r="T13" s="21">
        <v>18</v>
      </c>
      <c r="U13" s="21" t="s">
        <v>84</v>
      </c>
      <c r="V13" s="21" t="s">
        <v>85</v>
      </c>
      <c r="W13" s="21" t="s">
        <v>59</v>
      </c>
      <c r="X13" s="21" t="s">
        <v>60</v>
      </c>
      <c r="Y13" s="21" t="s">
        <v>61</v>
      </c>
      <c r="Z13" s="21" t="s">
        <v>86</v>
      </c>
      <c r="AA13" s="21" t="s">
        <v>87</v>
      </c>
      <c r="AB13" s="21">
        <v>43.44</v>
      </c>
      <c r="AC13" s="21">
        <v>1.6</v>
      </c>
      <c r="AD13" s="21" t="s">
        <v>64</v>
      </c>
      <c r="AE13" s="29">
        <v>681564472</v>
      </c>
      <c r="AF13" s="21" t="s">
        <v>88</v>
      </c>
      <c r="AG13" s="30" t="s">
        <v>89</v>
      </c>
      <c r="AH13" s="21" t="s">
        <v>90</v>
      </c>
      <c r="AI13" s="31" t="s">
        <v>91</v>
      </c>
      <c r="AJ13" s="34" t="s">
        <v>92</v>
      </c>
      <c r="AK13" s="34"/>
      <c r="AL13" s="21">
        <v>5</v>
      </c>
    </row>
    <row r="14" spans="1:38" s="3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8"/>
      <c r="AG14" s="18"/>
      <c r="AH14" s="18"/>
      <c r="AI14" s="24"/>
      <c r="AJ14" s="18"/>
      <c r="AK14" s="18"/>
      <c r="AL14" s="18"/>
    </row>
    <row r="15" spans="1:38" s="3" customFormat="1">
      <c r="A15" s="25" t="s">
        <v>93</v>
      </c>
      <c r="B15" s="25">
        <v>20</v>
      </c>
      <c r="C15" s="25" t="s">
        <v>81</v>
      </c>
      <c r="D15" s="25">
        <v>2018</v>
      </c>
      <c r="E15" s="25">
        <v>48.8</v>
      </c>
      <c r="F15" s="25">
        <v>1</v>
      </c>
      <c r="G15" s="25" t="s">
        <v>51</v>
      </c>
      <c r="H15" s="25" t="s">
        <v>73</v>
      </c>
      <c r="I15" s="25" t="s">
        <v>94</v>
      </c>
      <c r="J15" s="25" t="s">
        <v>95</v>
      </c>
      <c r="K15" s="25">
        <v>789443</v>
      </c>
      <c r="L15" s="25" t="s">
        <v>55</v>
      </c>
      <c r="M15" s="25" t="s">
        <v>56</v>
      </c>
      <c r="N15" s="25">
        <v>30</v>
      </c>
      <c r="O15" s="25">
        <v>300</v>
      </c>
      <c r="P15" s="25">
        <v>9</v>
      </c>
      <c r="Q15" s="25">
        <v>9852</v>
      </c>
      <c r="R15" s="25">
        <v>50</v>
      </c>
      <c r="S15" s="25"/>
      <c r="T15" s="25">
        <v>18</v>
      </c>
      <c r="U15" s="25" t="s">
        <v>96</v>
      </c>
      <c r="V15" s="25" t="s">
        <v>85</v>
      </c>
      <c r="W15" s="25" t="s">
        <v>59</v>
      </c>
      <c r="X15" s="25" t="s">
        <v>60</v>
      </c>
      <c r="Y15" s="25" t="s">
        <v>61</v>
      </c>
      <c r="Z15" s="25" t="s">
        <v>97</v>
      </c>
      <c r="AA15" s="25" t="s">
        <v>98</v>
      </c>
      <c r="AB15" s="25">
        <v>43.52</v>
      </c>
      <c r="AC15" s="25">
        <v>1.53</v>
      </c>
      <c r="AD15" s="25" t="s">
        <v>64</v>
      </c>
      <c r="AE15" s="26" t="s">
        <v>99</v>
      </c>
      <c r="AF15" s="25" t="s">
        <v>100</v>
      </c>
      <c r="AG15" s="32" t="s">
        <v>101</v>
      </c>
      <c r="AH15" s="25" t="s">
        <v>102</v>
      </c>
      <c r="AI15" s="27" t="s">
        <v>103</v>
      </c>
      <c r="AJ15" s="33" t="s">
        <v>104</v>
      </c>
      <c r="AK15" s="33"/>
      <c r="AL15" s="25">
        <v>5</v>
      </c>
    </row>
    <row r="16" spans="1:38" s="3" customForma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  <c r="AF16" s="18"/>
      <c r="AG16" s="18"/>
      <c r="AH16" s="18"/>
      <c r="AI16" s="24"/>
      <c r="AJ16" s="18"/>
      <c r="AK16" s="18"/>
      <c r="AL16" s="18"/>
    </row>
    <row r="17" spans="1:43" s="3" customFormat="1">
      <c r="A17" s="21" t="s">
        <v>105</v>
      </c>
      <c r="B17" s="21">
        <v>28</v>
      </c>
      <c r="C17" s="21" t="s">
        <v>106</v>
      </c>
      <c r="D17" s="21">
        <v>2018</v>
      </c>
      <c r="E17" s="21">
        <v>48.8</v>
      </c>
      <c r="F17" s="21">
        <v>1</v>
      </c>
      <c r="G17" s="21" t="s">
        <v>51</v>
      </c>
      <c r="H17" s="21" t="s">
        <v>73</v>
      </c>
      <c r="I17" s="21" t="s">
        <v>107</v>
      </c>
      <c r="J17" s="21" t="s">
        <v>108</v>
      </c>
      <c r="K17" s="21">
        <v>797824</v>
      </c>
      <c r="L17" s="21" t="s">
        <v>55</v>
      </c>
      <c r="M17" s="21" t="s">
        <v>56</v>
      </c>
      <c r="N17" s="21">
        <v>30</v>
      </c>
      <c r="O17" s="21">
        <v>300</v>
      </c>
      <c r="P17" s="21">
        <v>9</v>
      </c>
      <c r="Q17" s="21">
        <v>9178</v>
      </c>
      <c r="R17" s="21">
        <v>84</v>
      </c>
      <c r="S17" s="21"/>
      <c r="T17" s="21">
        <v>18</v>
      </c>
      <c r="U17" s="21" t="s">
        <v>109</v>
      </c>
      <c r="V17" s="21" t="s">
        <v>85</v>
      </c>
      <c r="W17" s="21" t="s">
        <v>59</v>
      </c>
      <c r="X17" s="21" t="s">
        <v>60</v>
      </c>
      <c r="Y17" s="21" t="s">
        <v>61</v>
      </c>
      <c r="Z17" s="21" t="s">
        <v>97</v>
      </c>
      <c r="AA17" s="21" t="s">
        <v>110</v>
      </c>
      <c r="AB17" s="21">
        <v>43.53</v>
      </c>
      <c r="AC17" s="21">
        <v>1.53</v>
      </c>
      <c r="AD17" s="21" t="s">
        <v>64</v>
      </c>
      <c r="AE17" s="29" t="s">
        <v>99</v>
      </c>
      <c r="AF17" s="21" t="s">
        <v>100</v>
      </c>
      <c r="AG17" s="30" t="s">
        <v>101</v>
      </c>
      <c r="AH17" s="21" t="s">
        <v>102</v>
      </c>
      <c r="AI17" s="23" t="s">
        <v>103</v>
      </c>
      <c r="AJ17" s="21" t="s">
        <v>104</v>
      </c>
      <c r="AK17" s="21"/>
      <c r="AL17" s="21">
        <v>4</v>
      </c>
    </row>
    <row r="18" spans="1:43" s="3" customForma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/>
      <c r="AF18" s="18"/>
      <c r="AG18" s="18"/>
      <c r="AH18" s="18"/>
      <c r="AI18" s="24"/>
      <c r="AJ18" s="18"/>
      <c r="AK18" s="18"/>
      <c r="AL18" s="18"/>
    </row>
    <row r="19" spans="1:43" s="3" customFormat="1">
      <c r="A19" s="25" t="s">
        <v>111</v>
      </c>
      <c r="B19" s="25">
        <v>11</v>
      </c>
      <c r="C19" s="25" t="s">
        <v>112</v>
      </c>
      <c r="D19" s="25">
        <v>2018</v>
      </c>
      <c r="E19" s="25">
        <v>48.8</v>
      </c>
      <c r="F19" s="25">
        <v>1</v>
      </c>
      <c r="G19" s="25" t="s">
        <v>51</v>
      </c>
      <c r="H19" s="25" t="s">
        <v>73</v>
      </c>
      <c r="I19" s="25" t="s">
        <v>113</v>
      </c>
      <c r="J19" s="25" t="s">
        <v>114</v>
      </c>
      <c r="K19" s="25">
        <v>834098</v>
      </c>
      <c r="L19" s="25" t="s">
        <v>55</v>
      </c>
      <c r="M19" s="25" t="s">
        <v>56</v>
      </c>
      <c r="N19" s="25">
        <v>30</v>
      </c>
      <c r="O19" s="25">
        <v>300</v>
      </c>
      <c r="P19" s="25">
        <v>9</v>
      </c>
      <c r="Q19" s="25">
        <v>9350</v>
      </c>
      <c r="R19" s="25">
        <v>76</v>
      </c>
      <c r="S19" s="25"/>
      <c r="T19" s="25">
        <v>18</v>
      </c>
      <c r="U19" s="25" t="s">
        <v>115</v>
      </c>
      <c r="V19" s="25" t="s">
        <v>85</v>
      </c>
      <c r="W19" s="25" t="s">
        <v>59</v>
      </c>
      <c r="X19" s="25" t="s">
        <v>60</v>
      </c>
      <c r="Y19" s="25" t="s">
        <v>61</v>
      </c>
      <c r="Z19" s="25" t="s">
        <v>116</v>
      </c>
      <c r="AA19" s="25" t="s">
        <v>117</v>
      </c>
      <c r="AB19" s="25">
        <v>43.51</v>
      </c>
      <c r="AC19" s="25">
        <v>1.55</v>
      </c>
      <c r="AD19" s="25" t="s">
        <v>116</v>
      </c>
      <c r="AE19" s="26" t="s">
        <v>118</v>
      </c>
      <c r="AF19" s="25" t="s">
        <v>119</v>
      </c>
      <c r="AG19" s="25" t="s">
        <v>120</v>
      </c>
      <c r="AH19" s="25" t="s">
        <v>121</v>
      </c>
      <c r="AI19" s="27">
        <v>676116533</v>
      </c>
      <c r="AJ19" s="33" t="s">
        <v>122</v>
      </c>
      <c r="AK19" s="33"/>
      <c r="AL19" s="25">
        <v>5</v>
      </c>
    </row>
    <row r="20" spans="1:43" s="3" customForma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/>
      <c r="AF20" s="18"/>
      <c r="AG20" s="18"/>
      <c r="AH20" s="18"/>
      <c r="AI20" s="24"/>
      <c r="AJ20" s="18"/>
      <c r="AK20" s="18"/>
      <c r="AL20" s="18"/>
    </row>
    <row r="21" spans="1:43" s="3" customFormat="1" ht="30" customHeight="1">
      <c r="A21" s="21" t="s">
        <v>123</v>
      </c>
      <c r="B21" s="21">
        <v>11</v>
      </c>
      <c r="C21" s="21" t="s">
        <v>112</v>
      </c>
      <c r="D21" s="21">
        <v>2018</v>
      </c>
      <c r="E21" s="21">
        <v>48.8</v>
      </c>
      <c r="F21" s="21">
        <v>1</v>
      </c>
      <c r="G21" s="21" t="s">
        <v>51</v>
      </c>
      <c r="H21" s="21" t="s">
        <v>73</v>
      </c>
      <c r="I21" s="21" t="s">
        <v>124</v>
      </c>
      <c r="J21" s="21" t="s">
        <v>125</v>
      </c>
      <c r="K21" s="21">
        <v>797837</v>
      </c>
      <c r="L21" s="21" t="s">
        <v>55</v>
      </c>
      <c r="M21" s="21" t="s">
        <v>56</v>
      </c>
      <c r="N21" s="21">
        <v>30</v>
      </c>
      <c r="O21" s="21">
        <v>300</v>
      </c>
      <c r="P21" s="21">
        <v>9</v>
      </c>
      <c r="Q21" s="21">
        <v>9534</v>
      </c>
      <c r="R21" s="21">
        <v>67</v>
      </c>
      <c r="S21" s="21"/>
      <c r="T21" s="21">
        <v>18</v>
      </c>
      <c r="U21" s="21" t="s">
        <v>115</v>
      </c>
      <c r="V21" s="21" t="s">
        <v>85</v>
      </c>
      <c r="W21" s="21" t="s">
        <v>59</v>
      </c>
      <c r="X21" s="21" t="s">
        <v>60</v>
      </c>
      <c r="Y21" s="21" t="s">
        <v>61</v>
      </c>
      <c r="Z21" s="21" t="s">
        <v>116</v>
      </c>
      <c r="AA21" s="21" t="s">
        <v>126</v>
      </c>
      <c r="AB21" s="21">
        <v>43.44</v>
      </c>
      <c r="AC21" s="21">
        <v>1.6</v>
      </c>
      <c r="AD21" s="21" t="s">
        <v>116</v>
      </c>
      <c r="AE21" s="29" t="s">
        <v>118</v>
      </c>
      <c r="AF21" s="21" t="s">
        <v>119</v>
      </c>
      <c r="AG21" s="21" t="s">
        <v>120</v>
      </c>
      <c r="AH21" s="21" t="s">
        <v>90</v>
      </c>
      <c r="AI21" s="31" t="s">
        <v>91</v>
      </c>
      <c r="AJ21" s="34" t="s">
        <v>92</v>
      </c>
      <c r="AK21" s="34"/>
      <c r="AL21" s="21">
        <v>5</v>
      </c>
    </row>
    <row r="22" spans="1:43" s="3" customFormat="1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9"/>
      <c r="AF22" s="18"/>
      <c r="AG22" s="18"/>
      <c r="AH22" s="18"/>
      <c r="AI22" s="24"/>
      <c r="AJ22" s="18"/>
      <c r="AK22" s="18"/>
      <c r="AL22" s="18"/>
    </row>
    <row r="23" spans="1:43" s="3" customFormat="1">
      <c r="A23" s="25" t="s">
        <v>127</v>
      </c>
      <c r="B23" s="25"/>
      <c r="C23" s="25" t="s">
        <v>128</v>
      </c>
      <c r="D23" s="25">
        <v>2019</v>
      </c>
      <c r="E23" s="25">
        <v>48.8</v>
      </c>
      <c r="F23" s="25">
        <v>1</v>
      </c>
      <c r="G23" s="25" t="s">
        <v>51</v>
      </c>
      <c r="H23" s="25" t="s">
        <v>73</v>
      </c>
      <c r="I23" s="25" t="s">
        <v>145</v>
      </c>
      <c r="J23" s="25" t="s">
        <v>146</v>
      </c>
      <c r="K23" s="25">
        <v>1029368</v>
      </c>
      <c r="L23" s="25" t="s">
        <v>55</v>
      </c>
      <c r="M23" s="25" t="s">
        <v>56</v>
      </c>
      <c r="N23" s="25">
        <v>30</v>
      </c>
      <c r="O23" s="25">
        <v>300</v>
      </c>
      <c r="P23" s="25">
        <v>9</v>
      </c>
      <c r="Q23" s="25">
        <v>10890</v>
      </c>
      <c r="R23" s="25">
        <v>-30</v>
      </c>
      <c r="S23" s="25"/>
      <c r="T23" s="25">
        <v>18</v>
      </c>
      <c r="U23" s="25" t="s">
        <v>129</v>
      </c>
      <c r="V23" s="25" t="s">
        <v>58</v>
      </c>
      <c r="W23" s="25" t="s">
        <v>59</v>
      </c>
      <c r="X23" s="25" t="s">
        <v>60</v>
      </c>
      <c r="Y23" s="25" t="s">
        <v>61</v>
      </c>
      <c r="Z23" s="25" t="s">
        <v>130</v>
      </c>
      <c r="AA23" s="25" t="s">
        <v>131</v>
      </c>
      <c r="AB23" s="25">
        <v>43.41</v>
      </c>
      <c r="AC23" s="25">
        <v>1.52</v>
      </c>
      <c r="AD23" s="25" t="s">
        <v>64</v>
      </c>
      <c r="AE23" s="27" t="s">
        <v>132</v>
      </c>
      <c r="AF23" s="25" t="s">
        <v>133</v>
      </c>
      <c r="AG23" s="25" t="s">
        <v>134</v>
      </c>
      <c r="AH23" s="25"/>
      <c r="AI23" s="27"/>
      <c r="AJ23" s="25"/>
      <c r="AK23" s="25"/>
      <c r="AL23" s="25">
        <v>4</v>
      </c>
    </row>
    <row r="24" spans="1:43" s="3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9"/>
      <c r="AF24" s="18"/>
      <c r="AG24" s="18"/>
      <c r="AH24" s="18"/>
      <c r="AI24" s="24"/>
      <c r="AJ24" s="18"/>
      <c r="AK24" s="18"/>
      <c r="AL24" s="18"/>
    </row>
    <row r="25" spans="1:43" s="3" customFormat="1">
      <c r="A25" s="21" t="s">
        <v>135</v>
      </c>
      <c r="B25" s="21"/>
      <c r="C25" s="21" t="s">
        <v>128</v>
      </c>
      <c r="D25" s="21">
        <v>2019</v>
      </c>
      <c r="E25" s="21">
        <v>48.8</v>
      </c>
      <c r="F25" s="21">
        <v>1</v>
      </c>
      <c r="G25" s="21" t="s">
        <v>51</v>
      </c>
      <c r="H25" s="21" t="s">
        <v>73</v>
      </c>
      <c r="I25" s="21" t="s">
        <v>147</v>
      </c>
      <c r="J25" s="21" t="s">
        <v>148</v>
      </c>
      <c r="K25" s="21">
        <v>1029160</v>
      </c>
      <c r="L25" s="21" t="s">
        <v>55</v>
      </c>
      <c r="M25" s="21" t="s">
        <v>56</v>
      </c>
      <c r="N25" s="21">
        <v>30</v>
      </c>
      <c r="O25" s="21">
        <v>300</v>
      </c>
      <c r="P25" s="21">
        <v>9</v>
      </c>
      <c r="Q25" s="21">
        <v>11230</v>
      </c>
      <c r="R25" s="21">
        <v>30</v>
      </c>
      <c r="S25" s="21"/>
      <c r="T25" s="21">
        <v>18</v>
      </c>
      <c r="U25" s="21" t="s">
        <v>136</v>
      </c>
      <c r="V25" s="21" t="s">
        <v>85</v>
      </c>
      <c r="W25" s="21" t="s">
        <v>59</v>
      </c>
      <c r="X25" s="21" t="s">
        <v>60</v>
      </c>
      <c r="Y25" s="21" t="s">
        <v>61</v>
      </c>
      <c r="Z25" s="21" t="s">
        <v>137</v>
      </c>
      <c r="AA25" s="21" t="s">
        <v>138</v>
      </c>
      <c r="AB25" s="21">
        <v>3.52</v>
      </c>
      <c r="AC25" s="21">
        <v>1.56</v>
      </c>
      <c r="AD25" s="21" t="s">
        <v>64</v>
      </c>
      <c r="AE25" s="29" t="s">
        <v>139</v>
      </c>
      <c r="AF25" s="21" t="s">
        <v>140</v>
      </c>
      <c r="AG25" s="21" t="s">
        <v>141</v>
      </c>
      <c r="AH25" s="21"/>
      <c r="AI25" s="23"/>
      <c r="AJ25" s="21"/>
      <c r="AK25" s="21"/>
      <c r="AL25" s="21">
        <v>4</v>
      </c>
    </row>
    <row r="26" spans="1:43" s="3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9"/>
      <c r="AF26" s="18"/>
      <c r="AG26" s="18"/>
      <c r="AH26" s="18"/>
      <c r="AI26" s="24"/>
      <c r="AJ26" s="18"/>
      <c r="AK26" s="18"/>
      <c r="AL26" s="18"/>
    </row>
    <row r="27" spans="1:43" s="3" customFormat="1">
      <c r="A27" s="25" t="s">
        <v>142</v>
      </c>
      <c r="B27" s="25"/>
      <c r="C27" s="25" t="s">
        <v>128</v>
      </c>
      <c r="D27" s="25">
        <v>2019</v>
      </c>
      <c r="E27" s="25">
        <v>48.8</v>
      </c>
      <c r="F27" s="25">
        <v>1</v>
      </c>
      <c r="G27" s="25" t="s">
        <v>51</v>
      </c>
      <c r="H27" s="25" t="s">
        <v>73</v>
      </c>
      <c r="I27" s="25" t="s">
        <v>149</v>
      </c>
      <c r="J27" s="25" t="s">
        <v>150</v>
      </c>
      <c r="K27" s="25">
        <v>1029133</v>
      </c>
      <c r="L27" s="25" t="s">
        <v>55</v>
      </c>
      <c r="M27" s="25" t="s">
        <v>56</v>
      </c>
      <c r="N27" s="25">
        <v>30</v>
      </c>
      <c r="O27" s="25">
        <v>300</v>
      </c>
      <c r="P27" s="25">
        <v>9</v>
      </c>
      <c r="Q27" s="25">
        <v>11430</v>
      </c>
      <c r="R27" s="25">
        <v>-10</v>
      </c>
      <c r="S27" s="25"/>
      <c r="T27" s="25">
        <v>18</v>
      </c>
      <c r="U27" s="25" t="s">
        <v>143</v>
      </c>
      <c r="V27" s="25" t="s">
        <v>85</v>
      </c>
      <c r="W27" s="25" t="s">
        <v>59</v>
      </c>
      <c r="X27" s="25" t="s">
        <v>60</v>
      </c>
      <c r="Y27" s="25" t="s">
        <v>61</v>
      </c>
      <c r="Z27" s="25" t="s">
        <v>137</v>
      </c>
      <c r="AA27" s="25" t="s">
        <v>144</v>
      </c>
      <c r="AB27" s="25">
        <v>43.52</v>
      </c>
      <c r="AC27" s="25">
        <v>1.56</v>
      </c>
      <c r="AD27" s="25" t="s">
        <v>64</v>
      </c>
      <c r="AE27" s="26" t="s">
        <v>139</v>
      </c>
      <c r="AF27" s="25" t="s">
        <v>140</v>
      </c>
      <c r="AG27" s="25" t="s">
        <v>141</v>
      </c>
      <c r="AH27" s="25"/>
      <c r="AI27" s="27"/>
      <c r="AJ27" s="25"/>
      <c r="AK27" s="25"/>
      <c r="AL27" s="25">
        <v>5</v>
      </c>
    </row>
    <row r="30" spans="1:43">
      <c r="AQ30" s="3"/>
    </row>
  </sheetData>
  <mergeCells count="17">
    <mergeCell ref="AJ9:AK9"/>
    <mergeCell ref="A1:K1"/>
    <mergeCell ref="F5:K5"/>
    <mergeCell ref="L5:N5"/>
    <mergeCell ref="O5:Q5"/>
    <mergeCell ref="R5:T5"/>
    <mergeCell ref="U5:V5"/>
    <mergeCell ref="W5:X5"/>
    <mergeCell ref="Z5:AC5"/>
    <mergeCell ref="AD5:AG5"/>
    <mergeCell ref="AH5:AJ5"/>
    <mergeCell ref="S6:T6"/>
    <mergeCell ref="AJ11:AK11"/>
    <mergeCell ref="AJ13:AK13"/>
    <mergeCell ref="AJ15:AK15"/>
    <mergeCell ref="AJ19:AK19"/>
    <mergeCell ref="AJ21:AK21"/>
  </mergeCells>
  <hyperlinks>
    <hyperlink ref="AE9" r:id="rId1"/>
    <hyperlink ref="AJ9" r:id="rId2"/>
    <hyperlink ref="AJ11" r:id="rId3"/>
    <hyperlink ref="AG13" r:id="rId4"/>
    <hyperlink ref="AG15" r:id="rId5"/>
    <hyperlink ref="AJ15" r:id="rId6"/>
    <hyperlink ref="AG17" r:id="rId7"/>
    <hyperlink ref="AJ19" r:id="rId8"/>
  </hyperlinks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14</cp:revision>
  <dcterms:created xsi:type="dcterms:W3CDTF">2019-01-30T08:19:21Z</dcterms:created>
  <dcterms:modified xsi:type="dcterms:W3CDTF">2019-05-09T17:43:05Z</dcterms:modified>
</cp:coreProperties>
</file>