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Sociétariat\"/>
    </mc:Choice>
  </mc:AlternateContent>
  <bookViews>
    <workbookView xWindow="-105" yWindow="-105" windowWidth="23250" windowHeight="12570"/>
  </bookViews>
  <sheets>
    <sheet name="Sociétaires" sheetId="7" r:id="rId1"/>
  </sheets>
  <definedNames>
    <definedName name="_xlnm._FilterDatabase" localSheetId="0" hidden="1">Sociétaires!$A$2:$K$331</definedName>
    <definedName name="Adresse">Sociétaires!$G:$G</definedName>
    <definedName name="CP">Sociétaires!$H:$H</definedName>
    <definedName name="Nom_de_naissance">Sociétaires!$D:$D</definedName>
    <definedName name="Prénom">Sociétaires!$E:$E</definedName>
    <definedName name="Ville">Sociétaires!$I:$I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1" i="7" l="1"/>
  <c r="P3" i="7"/>
  <c r="P4" i="7"/>
  <c r="P7" i="7"/>
  <c r="P8" i="7"/>
  <c r="P9" i="7"/>
  <c r="P10" i="7"/>
  <c r="P12" i="7"/>
  <c r="P13" i="7"/>
  <c r="P14" i="7"/>
  <c r="P15" i="7"/>
  <c r="P17" i="7"/>
  <c r="P21" i="7"/>
  <c r="P22" i="7"/>
  <c r="P23" i="7"/>
  <c r="P25" i="7"/>
  <c r="P26" i="7"/>
  <c r="P27" i="7"/>
  <c r="P28" i="7"/>
  <c r="P29" i="7"/>
  <c r="P30" i="7"/>
  <c r="P31" i="7"/>
  <c r="P32" i="7"/>
  <c r="P33" i="7"/>
  <c r="P34" i="7"/>
  <c r="P35" i="7"/>
  <c r="P37" i="7"/>
  <c r="P38" i="7"/>
  <c r="P42" i="7"/>
  <c r="P43" i="7"/>
  <c r="P44" i="7"/>
  <c r="Q44" i="7"/>
  <c r="P48" i="7"/>
  <c r="P49" i="7"/>
  <c r="P50" i="7"/>
  <c r="P51" i="7"/>
  <c r="P52" i="7"/>
  <c r="P53" i="7"/>
  <c r="P55" i="7"/>
  <c r="P59" i="7"/>
  <c r="P64" i="7"/>
  <c r="P65" i="7"/>
  <c r="P66" i="7"/>
  <c r="P67" i="7"/>
  <c r="P68" i="7"/>
  <c r="P69" i="7"/>
  <c r="P70" i="7"/>
  <c r="P71" i="7"/>
  <c r="P72" i="7"/>
  <c r="P73" i="7"/>
  <c r="P74" i="7"/>
  <c r="P76" i="7"/>
  <c r="P77" i="7"/>
  <c r="P78" i="7"/>
  <c r="P82" i="7"/>
  <c r="P84" i="7"/>
  <c r="P85" i="7"/>
  <c r="P86" i="7"/>
  <c r="P87" i="7"/>
  <c r="P88" i="7"/>
  <c r="P89" i="7"/>
  <c r="P90" i="7"/>
  <c r="P91" i="7"/>
  <c r="P92" i="7"/>
  <c r="P93" i="7"/>
  <c r="P94" i="7"/>
  <c r="P95" i="7"/>
  <c r="P99" i="7"/>
  <c r="P100" i="7"/>
  <c r="P101" i="7"/>
  <c r="P102" i="7"/>
  <c r="P103" i="7"/>
  <c r="P104" i="7"/>
  <c r="P105" i="7"/>
  <c r="P106" i="7"/>
  <c r="Q106" i="7"/>
  <c r="P110" i="7"/>
  <c r="P111" i="7"/>
  <c r="P112" i="7"/>
  <c r="P113" i="7"/>
  <c r="P114" i="7"/>
  <c r="P115" i="7"/>
  <c r="P116" i="7"/>
  <c r="P117" i="7"/>
  <c r="P118" i="7"/>
  <c r="P119" i="7"/>
  <c r="P120" i="7"/>
  <c r="P121" i="7"/>
  <c r="P122" i="7"/>
  <c r="Q122" i="7"/>
  <c r="P125" i="7"/>
  <c r="P126" i="7"/>
  <c r="Q127" i="7"/>
  <c r="P127" i="7"/>
  <c r="P132" i="7"/>
  <c r="P133" i="7"/>
  <c r="P135" i="7"/>
  <c r="P136" i="7"/>
  <c r="Q136" i="7"/>
  <c r="P138" i="7"/>
  <c r="P139" i="7"/>
  <c r="P140" i="7"/>
  <c r="P141" i="7"/>
  <c r="P142" i="7"/>
  <c r="Q142" i="7"/>
  <c r="P144" i="7"/>
  <c r="P145" i="7"/>
  <c r="P146" i="7"/>
  <c r="P151" i="7"/>
  <c r="P152" i="7"/>
  <c r="P155" i="7"/>
  <c r="P156" i="7"/>
  <c r="Q156" i="7"/>
  <c r="P161" i="7"/>
  <c r="P162" i="7"/>
  <c r="Q162" i="7"/>
  <c r="P164" i="7"/>
  <c r="P167" i="7"/>
  <c r="P168" i="7"/>
  <c r="P169" i="7"/>
  <c r="P170" i="7"/>
  <c r="P172" i="7"/>
  <c r="P173" i="7"/>
  <c r="P175" i="7"/>
  <c r="P178" i="7"/>
  <c r="P180" i="7"/>
  <c r="P181" i="7"/>
  <c r="P182" i="7"/>
  <c r="P183" i="7"/>
  <c r="P184" i="7"/>
  <c r="P185" i="7"/>
  <c r="P187" i="7"/>
  <c r="P189" i="7"/>
  <c r="P190" i="7"/>
  <c r="P191" i="7"/>
  <c r="Q191" i="7"/>
  <c r="P193" i="7"/>
  <c r="P194" i="7"/>
  <c r="P195" i="7"/>
  <c r="P196" i="7"/>
  <c r="P197" i="7"/>
  <c r="P198" i="7"/>
  <c r="P199" i="7"/>
  <c r="P200" i="7"/>
  <c r="P201" i="7"/>
  <c r="P202" i="7"/>
  <c r="P203" i="7"/>
  <c r="P204" i="7"/>
  <c r="P205" i="7"/>
  <c r="P209" i="7"/>
  <c r="P210" i="7"/>
  <c r="P211" i="7"/>
  <c r="P212" i="7"/>
  <c r="P213" i="7"/>
  <c r="P214" i="7"/>
  <c r="P215" i="7"/>
  <c r="P216" i="7"/>
  <c r="P217" i="7"/>
  <c r="P218" i="7"/>
  <c r="P219" i="7"/>
  <c r="P220" i="7"/>
  <c r="P221" i="7"/>
  <c r="P222" i="7"/>
  <c r="P223" i="7"/>
  <c r="P224" i="7"/>
  <c r="P225" i="7"/>
  <c r="P226" i="7"/>
  <c r="P227" i="7"/>
  <c r="P230" i="7"/>
  <c r="P231" i="7"/>
  <c r="P232" i="7"/>
  <c r="P233" i="7"/>
  <c r="P234" i="7"/>
  <c r="P235" i="7"/>
  <c r="P236" i="7"/>
  <c r="P237" i="7"/>
  <c r="P238" i="7"/>
  <c r="P239" i="7"/>
  <c r="P240" i="7"/>
  <c r="P244" i="7"/>
  <c r="P245" i="7"/>
  <c r="P246" i="7"/>
  <c r="P247" i="7"/>
  <c r="P248" i="7"/>
  <c r="P249" i="7"/>
  <c r="Q249" i="7"/>
  <c r="P252" i="7"/>
  <c r="P253" i="7"/>
  <c r="P254" i="7"/>
  <c r="P256" i="7"/>
  <c r="P257" i="7"/>
  <c r="P258" i="7"/>
  <c r="P259" i="7"/>
  <c r="Q259" i="7"/>
  <c r="P262" i="7"/>
  <c r="P263" i="7"/>
  <c r="P264" i="7"/>
  <c r="P265" i="7"/>
  <c r="P266" i="7"/>
  <c r="P267" i="7"/>
  <c r="P268" i="7"/>
  <c r="P269" i="7"/>
  <c r="P270" i="7"/>
  <c r="P271" i="7"/>
  <c r="Q271" i="7"/>
  <c r="P274" i="7"/>
  <c r="P275" i="7"/>
  <c r="P276" i="7"/>
  <c r="P277" i="7"/>
  <c r="P278" i="7"/>
  <c r="P279" i="7"/>
  <c r="P280" i="7"/>
  <c r="P281" i="7"/>
  <c r="P282" i="7"/>
  <c r="P283" i="7"/>
  <c r="P284" i="7"/>
  <c r="P285" i="7"/>
  <c r="P286" i="7"/>
  <c r="P287" i="7"/>
  <c r="P288" i="7"/>
  <c r="P289" i="7"/>
  <c r="Q289" i="7"/>
  <c r="P291" i="7"/>
  <c r="P292" i="7"/>
  <c r="P293" i="7"/>
  <c r="P294" i="7"/>
  <c r="P295" i="7"/>
  <c r="P296" i="7"/>
  <c r="P297" i="7"/>
  <c r="P298" i="7"/>
  <c r="P299" i="7"/>
  <c r="P300" i="7"/>
  <c r="P302" i="7"/>
  <c r="P304" i="7"/>
  <c r="P305" i="7"/>
  <c r="P306" i="7"/>
  <c r="P308" i="7"/>
  <c r="P310" i="7"/>
  <c r="P311" i="7"/>
  <c r="P312" i="7"/>
  <c r="P314" i="7"/>
  <c r="P316" i="7"/>
  <c r="P317" i="7"/>
  <c r="P318" i="7"/>
  <c r="P319" i="7"/>
  <c r="P320" i="7"/>
  <c r="P321" i="7"/>
  <c r="P322" i="7"/>
  <c r="P323" i="7"/>
  <c r="P324" i="7"/>
  <c r="P325" i="7"/>
  <c r="P326" i="7"/>
  <c r="P327" i="7"/>
  <c r="P328" i="7"/>
  <c r="P329" i="7"/>
  <c r="P330" i="7"/>
  <c r="P331" i="7"/>
  <c r="P2" i="7"/>
  <c r="N146" i="7" l="1"/>
  <c r="J312" i="7"/>
  <c r="J284" i="7"/>
  <c r="J263" i="7"/>
  <c r="J235" i="7"/>
  <c r="J281" i="7"/>
  <c r="J308" i="7"/>
  <c r="J309" i="7"/>
  <c r="J227" i="7"/>
  <c r="J228" i="7"/>
  <c r="J191" i="7"/>
  <c r="J192" i="7"/>
  <c r="J53" i="7"/>
  <c r="J54" i="7"/>
  <c r="J314" i="7"/>
  <c r="J315" i="7"/>
  <c r="J274" i="7"/>
  <c r="J8" i="7"/>
  <c r="J152" i="7"/>
  <c r="J17" i="7"/>
  <c r="J18" i="7"/>
  <c r="J19" i="7"/>
  <c r="J20" i="7"/>
  <c r="J239" i="7"/>
  <c r="J115" i="7"/>
  <c r="J302" i="7"/>
  <c r="J303" i="7"/>
  <c r="J313" i="7"/>
  <c r="J132" i="7"/>
  <c r="J49" i="7"/>
  <c r="J201" i="7"/>
  <c r="J238" i="7"/>
  <c r="J246" i="7"/>
  <c r="J168" i="7"/>
  <c r="J321" i="7"/>
  <c r="J304" i="7"/>
  <c r="J73" i="7"/>
  <c r="J22" i="7"/>
  <c r="J296" i="7"/>
  <c r="J91" i="7"/>
  <c r="J178" i="7"/>
  <c r="J179" i="7"/>
  <c r="J144" i="7"/>
  <c r="J249" i="7"/>
  <c r="J70" i="7"/>
  <c r="J85" i="7"/>
  <c r="J323" i="7"/>
  <c r="J300" i="7"/>
  <c r="J301" i="7"/>
  <c r="J236" i="7"/>
  <c r="J237" i="7"/>
  <c r="J98" i="7"/>
  <c r="J100" i="7"/>
  <c r="J110" i="7"/>
  <c r="J37" i="7"/>
  <c r="J244" i="7"/>
  <c r="J233" i="7"/>
  <c r="J331" i="7"/>
  <c r="J33" i="7"/>
  <c r="J215" i="7"/>
  <c r="J298" i="7"/>
  <c r="J268" i="7"/>
  <c r="J183" i="7"/>
  <c r="J86" i="7"/>
  <c r="J229" i="7"/>
  <c r="J155" i="7"/>
  <c r="J153" i="7"/>
  <c r="J154" i="7"/>
  <c r="J185" i="7"/>
  <c r="J186" i="7"/>
  <c r="J200" i="7"/>
  <c r="J278" i="7"/>
  <c r="J250" i="7"/>
  <c r="J251" i="7"/>
  <c r="J82" i="7"/>
  <c r="J330" i="7"/>
  <c r="J184" i="7"/>
  <c r="J162" i="7"/>
  <c r="J163" i="7"/>
  <c r="J84" i="7"/>
  <c r="J89" i="7"/>
  <c r="J146" i="7"/>
  <c r="J147" i="7"/>
  <c r="J148" i="7"/>
  <c r="J149" i="7"/>
  <c r="J150" i="7"/>
  <c r="J74" i="7"/>
  <c r="J75" i="7"/>
  <c r="J225" i="7"/>
  <c r="J305" i="7"/>
  <c r="J275" i="7"/>
  <c r="J125" i="7"/>
  <c r="J136" i="7"/>
  <c r="J137" i="7"/>
  <c r="J156" i="7"/>
  <c r="J157" i="7"/>
  <c r="J158" i="7"/>
  <c r="J159" i="7"/>
  <c r="J160" i="7"/>
  <c r="J283" i="7"/>
  <c r="J240" i="7"/>
  <c r="J241" i="7"/>
  <c r="J242" i="7"/>
  <c r="J243" i="7"/>
  <c r="J285" i="7"/>
  <c r="J190" i="7"/>
  <c r="J127" i="7"/>
  <c r="J128" i="7"/>
  <c r="J129" i="7"/>
  <c r="J130" i="7"/>
  <c r="J131" i="7"/>
  <c r="J71" i="7"/>
  <c r="J102" i="7"/>
  <c r="J26" i="7"/>
  <c r="J117" i="7"/>
  <c r="J317" i="7"/>
  <c r="J31" i="7"/>
  <c r="J95" i="7"/>
  <c r="J96" i="7"/>
  <c r="J97" i="7"/>
  <c r="J13" i="7"/>
  <c r="J120" i="7"/>
  <c r="J126" i="7"/>
  <c r="J219" i="7"/>
  <c r="J135" i="7"/>
  <c r="J12" i="7"/>
  <c r="J199" i="7"/>
  <c r="J145" i="7"/>
  <c r="J88" i="7"/>
  <c r="J38" i="7"/>
  <c r="J329" i="7"/>
  <c r="J189" i="7"/>
  <c r="J83" i="7"/>
  <c r="J14" i="7"/>
  <c r="J77" i="7"/>
  <c r="J28" i="7"/>
  <c r="J328" i="7"/>
  <c r="J114" i="7"/>
  <c r="J252" i="7"/>
  <c r="J10" i="7"/>
  <c r="J11" i="7"/>
  <c r="J39" i="7"/>
  <c r="J72" i="7"/>
  <c r="J232" i="7"/>
  <c r="J231" i="7"/>
  <c r="J223" i="7"/>
  <c r="J133" i="7"/>
  <c r="J134" i="7"/>
  <c r="J122" i="7"/>
  <c r="J123" i="7"/>
  <c r="J124" i="7"/>
  <c r="J293" i="7"/>
  <c r="J55" i="7"/>
  <c r="J209" i="7"/>
  <c r="J318" i="7"/>
  <c r="J169" i="7"/>
  <c r="J197" i="7"/>
  <c r="J140" i="7"/>
  <c r="J101" i="7"/>
  <c r="J118" i="7"/>
  <c r="J204" i="7"/>
  <c r="J234" i="7"/>
  <c r="J216" i="7"/>
  <c r="J99" i="7"/>
  <c r="J119" i="7"/>
  <c r="J203" i="7"/>
  <c r="J35" i="7"/>
  <c r="J36" i="7"/>
  <c r="J226" i="7"/>
  <c r="J287" i="7"/>
  <c r="J2" i="7"/>
  <c r="J104" i="7"/>
  <c r="J113" i="7"/>
  <c r="J259" i="7"/>
  <c r="J260" i="7"/>
  <c r="J261" i="7"/>
  <c r="J94" i="7"/>
  <c r="J164" i="7"/>
  <c r="J266" i="7"/>
  <c r="J181" i="7"/>
  <c r="J254" i="7"/>
  <c r="J255" i="7"/>
  <c r="J41" i="7"/>
  <c r="J262" i="7"/>
  <c r="J224" i="7"/>
  <c r="J69" i="7"/>
  <c r="J175" i="7"/>
  <c r="J176" i="7"/>
  <c r="J177" i="7"/>
  <c r="J92" i="7"/>
  <c r="J277" i="7"/>
  <c r="J93" i="7"/>
  <c r="J291" i="7"/>
  <c r="J324" i="7"/>
  <c r="J212" i="7"/>
  <c r="J230" i="7"/>
  <c r="J217" i="7"/>
  <c r="J270" i="7"/>
  <c r="J21" i="7"/>
  <c r="J310" i="7"/>
  <c r="J326" i="7"/>
  <c r="J320" i="7"/>
  <c r="J194" i="7"/>
  <c r="J165" i="7"/>
  <c r="J322" i="7"/>
  <c r="J248" i="7"/>
  <c r="J276" i="7"/>
  <c r="J319" i="7"/>
  <c r="J292" i="7"/>
  <c r="J172" i="7"/>
  <c r="J166" i="7"/>
  <c r="J43" i="7"/>
  <c r="J210" i="7"/>
  <c r="J15" i="7"/>
  <c r="J16" i="7"/>
  <c r="J269" i="7"/>
  <c r="J170" i="7"/>
  <c r="J171" i="7"/>
  <c r="J257" i="7"/>
  <c r="J256" i="7"/>
  <c r="J48" i="7"/>
  <c r="J121" i="7"/>
  <c r="J161" i="7"/>
  <c r="J105" i="7"/>
  <c r="J325" i="7"/>
  <c r="J187" i="7"/>
  <c r="J25" i="7"/>
  <c r="J67" i="7"/>
  <c r="J306" i="7"/>
  <c r="J327" i="7"/>
  <c r="J294" i="7"/>
  <c r="J279" i="7"/>
  <c r="J247" i="7"/>
  <c r="J271" i="7"/>
  <c r="J272" i="7"/>
  <c r="J273" i="7"/>
  <c r="J265" i="7"/>
  <c r="J264" i="7"/>
  <c r="J111" i="7"/>
  <c r="J9" i="7"/>
  <c r="J267" i="7"/>
  <c r="J78" i="7"/>
  <c r="J79" i="7"/>
  <c r="J80" i="7"/>
  <c r="J81" i="7"/>
  <c r="J56" i="7"/>
  <c r="J57" i="7"/>
  <c r="J58" i="7"/>
  <c r="J202" i="7"/>
  <c r="J151" i="7"/>
  <c r="J288" i="7"/>
  <c r="J289" i="7"/>
  <c r="J116" i="7"/>
  <c r="J218" i="7"/>
  <c r="J87" i="7"/>
  <c r="J112" i="7"/>
  <c r="J52" i="7"/>
  <c r="J193" i="7"/>
  <c r="J198" i="7"/>
  <c r="J316" i="7"/>
  <c r="J4" i="7"/>
  <c r="J5" i="7"/>
  <c r="J6" i="7"/>
  <c r="J40" i="7"/>
  <c r="J42" i="7"/>
  <c r="J3" i="7"/>
  <c r="J182" i="7"/>
  <c r="J27" i="7"/>
  <c r="J213" i="7"/>
  <c r="J51" i="7"/>
  <c r="J196" i="7"/>
  <c r="J290" i="7"/>
  <c r="J29" i="7"/>
  <c r="J299" i="7"/>
  <c r="J280" i="7"/>
  <c r="J76" i="7"/>
  <c r="J65" i="7"/>
  <c r="J180" i="7"/>
  <c r="J195" i="7"/>
  <c r="J141" i="7"/>
  <c r="J307" i="7"/>
  <c r="J139" i="7"/>
  <c r="J23" i="7"/>
  <c r="J138" i="7"/>
  <c r="J24" i="7"/>
  <c r="J50" i="7"/>
  <c r="J297" i="7"/>
  <c r="J7" i="7"/>
  <c r="J295" i="7"/>
  <c r="J90" i="7"/>
  <c r="J103" i="7"/>
  <c r="J188" i="7"/>
  <c r="J106" i="7"/>
  <c r="J286" i="7"/>
  <c r="J107" i="7"/>
  <c r="J282" i="7"/>
  <c r="J108" i="7"/>
  <c r="J109" i="7"/>
  <c r="J44" i="7"/>
  <c r="J45" i="7"/>
  <c r="J46" i="7"/>
  <c r="J47" i="7"/>
  <c r="J66" i="7"/>
  <c r="J222" i="7"/>
  <c r="J173" i="7"/>
  <c r="J174" i="7"/>
  <c r="J34" i="7"/>
  <c r="J142" i="7"/>
  <c r="J143" i="7"/>
  <c r="J63" i="7"/>
  <c r="J59" i="7"/>
  <c r="J60" i="7"/>
  <c r="J61" i="7"/>
  <c r="J62" i="7"/>
  <c r="J245" i="7"/>
  <c r="J211" i="7"/>
  <c r="J205" i="7"/>
  <c r="J206" i="7"/>
  <c r="J207" i="7"/>
  <c r="J208" i="7"/>
  <c r="J214" i="7"/>
  <c r="J221" i="7"/>
  <c r="J68" i="7"/>
  <c r="J253" i="7"/>
  <c r="J167" i="7"/>
  <c r="J64" i="7"/>
  <c r="J220" i="7"/>
  <c r="J258" i="7"/>
  <c r="J30" i="7"/>
  <c r="J32" i="7"/>
  <c r="J311" i="7"/>
  <c r="L311" i="7"/>
  <c r="K284" i="7"/>
  <c r="K263" i="7"/>
  <c r="K235" i="7"/>
  <c r="K281" i="7"/>
  <c r="K308" i="7"/>
  <c r="L308" i="7"/>
  <c r="K227" i="7"/>
  <c r="L227" i="7"/>
  <c r="K191" i="7"/>
  <c r="L191" i="7"/>
  <c r="K53" i="7"/>
  <c r="L53" i="7"/>
  <c r="K314" i="7"/>
  <c r="L314" i="7"/>
  <c r="K274" i="7"/>
  <c r="K8" i="7"/>
  <c r="K152" i="7"/>
  <c r="K17" i="7"/>
  <c r="L17" i="7"/>
  <c r="M17" i="7"/>
  <c r="N17" i="7"/>
  <c r="K239" i="7"/>
  <c r="K115" i="7"/>
  <c r="K302" i="7"/>
  <c r="L302" i="7"/>
  <c r="K132" i="7"/>
  <c r="K49" i="7"/>
  <c r="K201" i="7"/>
  <c r="K238" i="7"/>
  <c r="K246" i="7"/>
  <c r="K168" i="7"/>
  <c r="K321" i="7"/>
  <c r="K304" i="7"/>
  <c r="K73" i="7"/>
  <c r="K22" i="7"/>
  <c r="K296" i="7"/>
  <c r="K91" i="7"/>
  <c r="K178" i="7"/>
  <c r="L178" i="7"/>
  <c r="K144" i="7"/>
  <c r="K249" i="7"/>
  <c r="K70" i="7"/>
  <c r="K85" i="7"/>
  <c r="K323" i="7"/>
  <c r="K300" i="7"/>
  <c r="L300" i="7"/>
  <c r="K236" i="7"/>
  <c r="K237" i="7"/>
  <c r="N95" i="7"/>
  <c r="K100" i="7"/>
  <c r="K110" i="7"/>
  <c r="K37" i="7"/>
  <c r="K244" i="7"/>
  <c r="K233" i="7"/>
  <c r="K331" i="7"/>
  <c r="K33" i="7"/>
  <c r="K215" i="7"/>
  <c r="K298" i="7"/>
  <c r="K268" i="7"/>
  <c r="K183" i="7"/>
  <c r="K86" i="7"/>
  <c r="L235" i="7"/>
  <c r="K155" i="7"/>
  <c r="K153" i="7"/>
  <c r="L153" i="7"/>
  <c r="K185" i="7"/>
  <c r="L185" i="7"/>
  <c r="K200" i="7"/>
  <c r="K278" i="7"/>
  <c r="L249" i="7"/>
  <c r="M249" i="7"/>
  <c r="K82" i="7"/>
  <c r="K330" i="7"/>
  <c r="K184" i="7"/>
  <c r="K162" i="7"/>
  <c r="K84" i="7"/>
  <c r="K89" i="7"/>
  <c r="K146" i="7"/>
  <c r="L146" i="7"/>
  <c r="M146" i="7"/>
  <c r="O146" i="7"/>
  <c r="K74" i="7"/>
  <c r="L74" i="7"/>
  <c r="K225" i="7"/>
  <c r="K305" i="7"/>
  <c r="K275" i="7"/>
  <c r="K125" i="7"/>
  <c r="K136" i="7"/>
  <c r="L136" i="7"/>
  <c r="K156" i="7"/>
  <c r="L156" i="7"/>
  <c r="M156" i="7"/>
  <c r="N156" i="7"/>
  <c r="O156" i="7"/>
  <c r="K283" i="7"/>
  <c r="L283" i="7"/>
  <c r="M283" i="7"/>
  <c r="N283" i="7"/>
  <c r="O283" i="7"/>
  <c r="K285" i="7"/>
  <c r="K190" i="7"/>
  <c r="K127" i="7"/>
  <c r="L127" i="7"/>
  <c r="M127" i="7"/>
  <c r="N127" i="7"/>
  <c r="O127" i="7"/>
  <c r="K71" i="7"/>
  <c r="K102" i="7"/>
  <c r="K26" i="7"/>
  <c r="K117" i="7"/>
  <c r="K317" i="7"/>
  <c r="K31" i="7"/>
  <c r="K95" i="7"/>
  <c r="L95" i="7"/>
  <c r="M95" i="7"/>
  <c r="K13" i="7"/>
  <c r="K120" i="7"/>
  <c r="K126" i="7"/>
  <c r="K219" i="7"/>
  <c r="K135" i="7"/>
  <c r="K12" i="7"/>
  <c r="K199" i="7"/>
  <c r="K145" i="7"/>
  <c r="K88" i="7"/>
  <c r="K38" i="7"/>
  <c r="K329" i="7"/>
  <c r="K189" i="7"/>
  <c r="L82" i="7"/>
  <c r="K14" i="7"/>
  <c r="K77" i="7"/>
  <c r="K28" i="7"/>
  <c r="K328" i="7"/>
  <c r="K114" i="7"/>
  <c r="K252" i="7"/>
  <c r="K10" i="7"/>
  <c r="L10" i="7"/>
  <c r="L38" i="7"/>
  <c r="K72" i="7"/>
  <c r="K232" i="7"/>
  <c r="K231" i="7"/>
  <c r="K223" i="7"/>
  <c r="K133" i="7"/>
  <c r="L133" i="7"/>
  <c r="K122" i="7"/>
  <c r="L122" i="7"/>
  <c r="M122" i="7"/>
  <c r="K293" i="7"/>
  <c r="K55" i="7"/>
  <c r="K209" i="7"/>
  <c r="K318" i="7"/>
  <c r="K169" i="7"/>
  <c r="K197" i="7"/>
  <c r="K140" i="7"/>
  <c r="K101" i="7"/>
  <c r="K118" i="7"/>
  <c r="K204" i="7"/>
  <c r="K234" i="7"/>
  <c r="K216" i="7"/>
  <c r="K99" i="7"/>
  <c r="K119" i="7"/>
  <c r="K203" i="7"/>
  <c r="K35" i="7"/>
  <c r="L35" i="7"/>
  <c r="K226" i="7"/>
  <c r="K287" i="7"/>
  <c r="K2" i="7"/>
  <c r="K104" i="7"/>
  <c r="K113" i="7"/>
  <c r="K259" i="7"/>
  <c r="L259" i="7"/>
  <c r="M259" i="7"/>
  <c r="K94" i="7"/>
  <c r="K164" i="7"/>
  <c r="K266" i="7"/>
  <c r="K181" i="7"/>
  <c r="K254" i="7"/>
  <c r="L254" i="7"/>
  <c r="K41" i="7"/>
  <c r="K262" i="7"/>
  <c r="K224" i="7"/>
  <c r="K69" i="7"/>
  <c r="K175" i="7"/>
  <c r="L175" i="7"/>
  <c r="M175" i="7"/>
  <c r="K92" i="7"/>
  <c r="K277" i="7"/>
  <c r="K93" i="7"/>
  <c r="K291" i="7"/>
  <c r="K324" i="7"/>
  <c r="K212" i="7"/>
  <c r="K230" i="7"/>
  <c r="K217" i="7"/>
  <c r="K270" i="7"/>
  <c r="K21" i="7"/>
  <c r="K310" i="7"/>
  <c r="K326" i="7"/>
  <c r="K320" i="7"/>
  <c r="K194" i="7"/>
  <c r="L164" i="7"/>
  <c r="K322" i="7"/>
  <c r="K248" i="7"/>
  <c r="K276" i="7"/>
  <c r="K319" i="7"/>
  <c r="K292" i="7"/>
  <c r="K172" i="7"/>
  <c r="M164" i="7"/>
  <c r="K43" i="7"/>
  <c r="K210" i="7"/>
  <c r="K15" i="7"/>
  <c r="L15" i="7"/>
  <c r="K269" i="7"/>
  <c r="K170" i="7"/>
  <c r="L170" i="7"/>
  <c r="K257" i="7"/>
  <c r="K256" i="7"/>
  <c r="K48" i="7"/>
  <c r="K121" i="7"/>
  <c r="K161" i="7"/>
  <c r="K105" i="7"/>
  <c r="K325" i="7"/>
  <c r="K187" i="7"/>
  <c r="K25" i="7"/>
  <c r="K67" i="7"/>
  <c r="K306" i="7"/>
  <c r="K327" i="7"/>
  <c r="K294" i="7"/>
  <c r="K279" i="7"/>
  <c r="K247" i="7"/>
  <c r="K271" i="7"/>
  <c r="L271" i="7"/>
  <c r="M271" i="7"/>
  <c r="K265" i="7"/>
  <c r="K264" i="7"/>
  <c r="K111" i="7"/>
  <c r="K9" i="7"/>
  <c r="K267" i="7"/>
  <c r="K78" i="7"/>
  <c r="L78" i="7"/>
  <c r="M78" i="7"/>
  <c r="N78" i="7"/>
  <c r="L55" i="7"/>
  <c r="M55" i="7"/>
  <c r="N55" i="7"/>
  <c r="K202" i="7"/>
  <c r="K151" i="7"/>
  <c r="K288" i="7"/>
  <c r="L288" i="7"/>
  <c r="K116" i="7"/>
  <c r="K218" i="7"/>
  <c r="K87" i="7"/>
  <c r="K112" i="7"/>
  <c r="K52" i="7"/>
  <c r="K193" i="7"/>
  <c r="K198" i="7"/>
  <c r="K316" i="7"/>
  <c r="K4" i="7"/>
  <c r="L4" i="7"/>
  <c r="M4" i="7"/>
  <c r="M38" i="7"/>
  <c r="K42" i="7"/>
  <c r="K3" i="7"/>
  <c r="K182" i="7"/>
  <c r="K27" i="7"/>
  <c r="K213" i="7"/>
  <c r="K51" i="7"/>
  <c r="K196" i="7"/>
  <c r="K290" i="7"/>
  <c r="K29" i="7"/>
  <c r="K299" i="7"/>
  <c r="K280" i="7"/>
  <c r="K76" i="7"/>
  <c r="K65" i="7"/>
  <c r="K180" i="7"/>
  <c r="K195" i="7"/>
  <c r="K141" i="7"/>
  <c r="L306" i="7"/>
  <c r="K139" i="7"/>
  <c r="K23" i="7"/>
  <c r="K138" i="7"/>
  <c r="L23" i="7"/>
  <c r="K50" i="7"/>
  <c r="K297" i="7"/>
  <c r="K7" i="7"/>
  <c r="K295" i="7"/>
  <c r="K90" i="7"/>
  <c r="K103" i="7"/>
  <c r="L187" i="7"/>
  <c r="K106" i="7"/>
  <c r="K286" i="7"/>
  <c r="L106" i="7"/>
  <c r="K282" i="7"/>
  <c r="M106" i="7"/>
  <c r="N106" i="7"/>
  <c r="K44" i="7"/>
  <c r="L44" i="7"/>
  <c r="M44" i="7"/>
  <c r="N44" i="7"/>
  <c r="K66" i="7"/>
  <c r="K222" i="7"/>
  <c r="K173" i="7"/>
  <c r="L173" i="7"/>
  <c r="K34" i="7"/>
  <c r="K142" i="7"/>
  <c r="L142" i="7"/>
  <c r="K63" i="7"/>
  <c r="K59" i="7"/>
  <c r="L59" i="7"/>
  <c r="M59" i="7"/>
  <c r="N59" i="7"/>
  <c r="K245" i="7"/>
  <c r="K211" i="7"/>
  <c r="K205" i="7"/>
  <c r="L205" i="7"/>
  <c r="M205" i="7"/>
  <c r="N205" i="7"/>
  <c r="K214" i="7"/>
  <c r="K221" i="7"/>
  <c r="K68" i="7"/>
  <c r="K253" i="7"/>
  <c r="K167" i="7"/>
  <c r="K64" i="7"/>
  <c r="K220" i="7"/>
  <c r="K258" i="7"/>
  <c r="K30" i="7"/>
  <c r="K32" i="7"/>
  <c r="K311" i="7"/>
</calcChain>
</file>

<file path=xl/sharedStrings.xml><?xml version="1.0" encoding="utf-8"?>
<sst xmlns="http://schemas.openxmlformats.org/spreadsheetml/2006/main" count="2134" uniqueCount="1222">
  <si>
    <t>Prénom</t>
  </si>
  <si>
    <t>Adresse</t>
  </si>
  <si>
    <t>CP</t>
  </si>
  <si>
    <t>Ville</t>
  </si>
  <si>
    <t>André</t>
  </si>
  <si>
    <t xml:space="preserve">1 D – Allée Chantecaille </t>
  </si>
  <si>
    <t xml:space="preserve"> Labège</t>
  </si>
  <si>
    <t>Marc</t>
  </si>
  <si>
    <t>Prido</t>
  </si>
  <si>
    <t xml:space="preserve">15, Domaine du Tricou </t>
  </si>
  <si>
    <t>Dominique</t>
  </si>
  <si>
    <t>Gardette</t>
  </si>
  <si>
    <t xml:space="preserve">Appartement 1 – 8 Allée de Pomarède </t>
  </si>
  <si>
    <t>Claude</t>
  </si>
  <si>
    <t>Ducert</t>
  </si>
  <si>
    <t xml:space="preserve">Appartement 3 – 9 rue Coluche </t>
  </si>
  <si>
    <t>Balma</t>
  </si>
  <si>
    <t>Eric</t>
  </si>
  <si>
    <t>Cherdo</t>
  </si>
  <si>
    <t xml:space="preserve">29 rue des Ménestrels </t>
  </si>
  <si>
    <t>Pascal</t>
  </si>
  <si>
    <t>Delmas</t>
  </si>
  <si>
    <t xml:space="preserve">9 Chemin des Maynardes </t>
  </si>
  <si>
    <t>Mireille</t>
  </si>
  <si>
    <t>David</t>
  </si>
  <si>
    <t>Trebosc</t>
  </si>
  <si>
    <t>1 rue du Capitaine Fracasse</t>
  </si>
  <si>
    <t>Philippe</t>
  </si>
  <si>
    <t>Hilaire</t>
  </si>
  <si>
    <t>5 ch de la combe d'Oly</t>
  </si>
  <si>
    <t xml:space="preserve">Michel </t>
  </si>
  <si>
    <t>9 ch de la fontaine St Sernin</t>
  </si>
  <si>
    <t>Anne</t>
  </si>
  <si>
    <t>Bouchet</t>
  </si>
  <si>
    <t>12 rue Bernard Dard</t>
  </si>
  <si>
    <t>Serge</t>
  </si>
  <si>
    <t>Milhet</t>
  </si>
  <si>
    <t>2 rue des Pyrénées</t>
  </si>
  <si>
    <t>Gerald</t>
  </si>
  <si>
    <t>Salin</t>
  </si>
  <si>
    <t>Bolet</t>
  </si>
  <si>
    <t>1051 Ch de la Ginestière</t>
  </si>
  <si>
    <t>Odile</t>
  </si>
  <si>
    <t>Boutemy</t>
  </si>
  <si>
    <t>27 chemin des graves</t>
  </si>
  <si>
    <t>Montgiscard</t>
  </si>
  <si>
    <t>Escalquens</t>
  </si>
  <si>
    <t>Laurent</t>
  </si>
  <si>
    <t>Labège</t>
  </si>
  <si>
    <t>Ramonville</t>
  </si>
  <si>
    <t>Jean-Marc</t>
  </si>
  <si>
    <t>Isnard</t>
  </si>
  <si>
    <t xml:space="preserve">Hélène </t>
  </si>
  <si>
    <t>Petit</t>
  </si>
  <si>
    <t>5, rue du Bedel</t>
  </si>
  <si>
    <t>Castanet Tolosan</t>
  </si>
  <si>
    <t>Christine</t>
  </si>
  <si>
    <t>Comble</t>
  </si>
  <si>
    <t>3,ch de Combe d'Oly</t>
  </si>
  <si>
    <t>Zamolo</t>
  </si>
  <si>
    <t xml:space="preserve">Guy </t>
  </si>
  <si>
    <t>Fontan</t>
  </si>
  <si>
    <t>9 ter Ch des Ecoles</t>
  </si>
  <si>
    <t>Auzeville Tolosane</t>
  </si>
  <si>
    <t>Jean-Paul</t>
  </si>
  <si>
    <t>Roustan</t>
  </si>
  <si>
    <t>7 passage St Lucie</t>
  </si>
  <si>
    <t>Castanet-Tolosan</t>
  </si>
  <si>
    <t>Toulouse</t>
  </si>
  <si>
    <t>Brigitte</t>
  </si>
  <si>
    <t>Glain</t>
  </si>
  <si>
    <t>5, rue Moulin Guillaume</t>
  </si>
  <si>
    <t>Donneville</t>
  </si>
  <si>
    <t>N°</t>
  </si>
  <si>
    <t>Jean Marie</t>
  </si>
  <si>
    <t>Depaux</t>
  </si>
  <si>
    <t>24, rue du colonel Gendreau</t>
  </si>
  <si>
    <t>Béatrice</t>
  </si>
  <si>
    <t>Brousseau</t>
  </si>
  <si>
    <t>71, Avenue Louise Couderc</t>
  </si>
  <si>
    <t>Bertrand</t>
  </si>
  <si>
    <t>Laborde</t>
  </si>
  <si>
    <t>7, Avenue des Lascardos</t>
  </si>
  <si>
    <t>Bernard</t>
  </si>
  <si>
    <t>Christian</t>
  </si>
  <si>
    <t>Laurens</t>
  </si>
  <si>
    <t>6, chemin de l'olivier</t>
  </si>
  <si>
    <t>Galinier</t>
  </si>
  <si>
    <t>Noeureuil</t>
  </si>
  <si>
    <t>1b, rue georges Vallerey ap 105 bat 1</t>
  </si>
  <si>
    <t>Oulibaut</t>
  </si>
  <si>
    <t>Rozenn</t>
  </si>
  <si>
    <t>Irvoas</t>
  </si>
  <si>
    <t>Adam</t>
  </si>
  <si>
    <t>Olivier</t>
  </si>
  <si>
    <t>Alain</t>
  </si>
  <si>
    <t>Astre</t>
  </si>
  <si>
    <t>Ayguesvives</t>
  </si>
  <si>
    <t>127, rue du Pic du midi</t>
  </si>
  <si>
    <t>Labastide de Beauvoir</t>
  </si>
  <si>
    <t>ABRANTES</t>
  </si>
  <si>
    <t>Michelle</t>
  </si>
  <si>
    <t>Roger</t>
  </si>
  <si>
    <t>MAMPEY</t>
  </si>
  <si>
    <t>5, rue du Bédel</t>
  </si>
  <si>
    <t>Michèle</t>
  </si>
  <si>
    <t xml:space="preserve">Trébosc </t>
  </si>
  <si>
    <t>Corinne</t>
  </si>
  <si>
    <t>Florian</t>
  </si>
  <si>
    <t xml:space="preserve">Rivière </t>
  </si>
  <si>
    <t>51 av des troubadours</t>
  </si>
  <si>
    <t>Aureville</t>
  </si>
  <si>
    <t>Marion</t>
  </si>
  <si>
    <t>Francis</t>
  </si>
  <si>
    <t>Carbonne</t>
  </si>
  <si>
    <t xml:space="preserve">Josephine </t>
  </si>
  <si>
    <t>Casagrande</t>
  </si>
  <si>
    <t>17 route Départementale 813</t>
  </si>
  <si>
    <t>Crouzil</t>
  </si>
  <si>
    <t>Thil</t>
  </si>
  <si>
    <t>1400 route de Mongiscard</t>
  </si>
  <si>
    <t>Emmanuel</t>
  </si>
  <si>
    <t>Le village</t>
  </si>
  <si>
    <t>Jean</t>
  </si>
  <si>
    <t>Manuguerra</t>
  </si>
  <si>
    <t>24 Ch du Ruisseau de Fontbazi</t>
  </si>
  <si>
    <t>Ménoni</t>
  </si>
  <si>
    <t>Bachos</t>
  </si>
  <si>
    <t>56, chemin du ruisseau de Fontbazy</t>
  </si>
  <si>
    <t>34, chemin du ruisseau de Fontbazy</t>
  </si>
  <si>
    <t>Bordeaux</t>
  </si>
  <si>
    <t>21, rue Bigot appt 201 bat D</t>
  </si>
  <si>
    <t>Bérigaud</t>
  </si>
  <si>
    <t>Lahaye</t>
  </si>
  <si>
    <t>Vié</t>
  </si>
  <si>
    <t>Gaucher</t>
  </si>
  <si>
    <t>Saint Yaguen</t>
  </si>
  <si>
    <t>Azzola</t>
  </si>
  <si>
    <t>Jeanpes</t>
  </si>
  <si>
    <t>Janin</t>
  </si>
  <si>
    <t>Simon</t>
  </si>
  <si>
    <t>Vauprès</t>
  </si>
  <si>
    <t>GPPEP</t>
  </si>
  <si>
    <t>Chez Joel Mercy-Relais de la Fontaine</t>
  </si>
  <si>
    <t>9 rue de Labège, appt A06</t>
  </si>
  <si>
    <t>Anais</t>
  </si>
  <si>
    <t>Prido-Bernadberoy</t>
  </si>
  <si>
    <t>8 Place Clémence Isaure</t>
  </si>
  <si>
    <t>Mona</t>
  </si>
  <si>
    <t>RAAD</t>
  </si>
  <si>
    <t>1 rue Emile Heybrard- Appt B4S</t>
  </si>
  <si>
    <t>Pascale</t>
  </si>
  <si>
    <t>18 rue Pyrénnées</t>
  </si>
  <si>
    <t>Sandrine</t>
  </si>
  <si>
    <t>6 av de Cocagne</t>
  </si>
  <si>
    <t>Lanta</t>
  </si>
  <si>
    <t>Pulgar</t>
  </si>
  <si>
    <t>FA-01</t>
  </si>
  <si>
    <t>FA-02</t>
  </si>
  <si>
    <t>FA-03</t>
  </si>
  <si>
    <t>FA-04</t>
  </si>
  <si>
    <t>FA-05</t>
  </si>
  <si>
    <t>FA-06</t>
  </si>
  <si>
    <t>FA-07</t>
  </si>
  <si>
    <t>FA-08</t>
  </si>
  <si>
    <t>FA-09</t>
  </si>
  <si>
    <t>FA-10</t>
  </si>
  <si>
    <t>FA-11</t>
  </si>
  <si>
    <t>FA-12</t>
  </si>
  <si>
    <t>FA-13</t>
  </si>
  <si>
    <t>FA-14</t>
  </si>
  <si>
    <t>FA-15</t>
  </si>
  <si>
    <t>FA-16</t>
  </si>
  <si>
    <t>FA-17</t>
  </si>
  <si>
    <t>FA-20</t>
  </si>
  <si>
    <t>FA-21</t>
  </si>
  <si>
    <t>FA-22</t>
  </si>
  <si>
    <t>FA-23</t>
  </si>
  <si>
    <t>FA-24</t>
  </si>
  <si>
    <t>FA-25</t>
  </si>
  <si>
    <t>FA-26</t>
  </si>
  <si>
    <t>FA-27</t>
  </si>
  <si>
    <t>FA-28</t>
  </si>
  <si>
    <t>FA-29</t>
  </si>
  <si>
    <t>FA-30</t>
  </si>
  <si>
    <t>FA-31</t>
  </si>
  <si>
    <t>FA-32</t>
  </si>
  <si>
    <t>FA-33</t>
  </si>
  <si>
    <t>FA-34</t>
  </si>
  <si>
    <t>FA-35</t>
  </si>
  <si>
    <t>FA-36</t>
  </si>
  <si>
    <t>FA-37</t>
  </si>
  <si>
    <t>FA-38</t>
  </si>
  <si>
    <t>FA-39</t>
  </si>
  <si>
    <t>FA-40</t>
  </si>
  <si>
    <t>FA-41</t>
  </si>
  <si>
    <t>FA-42</t>
  </si>
  <si>
    <t>FA-43</t>
  </si>
  <si>
    <t>FA-44</t>
  </si>
  <si>
    <t>FA-45</t>
  </si>
  <si>
    <t>FA-46</t>
  </si>
  <si>
    <t>FA-47</t>
  </si>
  <si>
    <t>FA-48</t>
  </si>
  <si>
    <t>FA-49</t>
  </si>
  <si>
    <t>PS-50</t>
  </si>
  <si>
    <t>PS-51</t>
  </si>
  <si>
    <t>PS-53</t>
  </si>
  <si>
    <t>PS-54</t>
  </si>
  <si>
    <t>PS-55</t>
  </si>
  <si>
    <t>PS-56</t>
  </si>
  <si>
    <t>PS-52</t>
  </si>
  <si>
    <t>2 imp de restanc</t>
  </si>
  <si>
    <t>Florence</t>
  </si>
  <si>
    <t>PS-57</t>
  </si>
  <si>
    <t>Gloriès</t>
  </si>
  <si>
    <t>11 rue des Pyrténées</t>
  </si>
  <si>
    <t>PS-58</t>
  </si>
  <si>
    <t>Andree</t>
  </si>
  <si>
    <t>Marty-Palies</t>
  </si>
  <si>
    <t>St Lys</t>
  </si>
  <si>
    <t>PS-59</t>
  </si>
  <si>
    <t>Aurelie</t>
  </si>
  <si>
    <t>Gravouil</t>
  </si>
  <si>
    <t>5 rue du Mistral</t>
  </si>
  <si>
    <t>PS-60</t>
  </si>
  <si>
    <t>JMP Chauffage</t>
  </si>
  <si>
    <t>ZA de Bogues - Av de Toulouse</t>
  </si>
  <si>
    <t>PS-61</t>
  </si>
  <si>
    <t>Gérard</t>
  </si>
  <si>
    <t>Montbrun-Lauragais</t>
  </si>
  <si>
    <t>PS-62</t>
  </si>
  <si>
    <t>PS-63</t>
  </si>
  <si>
    <t>PS-64</t>
  </si>
  <si>
    <t>Gimenez</t>
  </si>
  <si>
    <t>4 res des Jardins Occitans</t>
  </si>
  <si>
    <t>Ramonville St A</t>
  </si>
  <si>
    <t>Corberand</t>
  </si>
  <si>
    <t>8 rue du Mont Vallier</t>
  </si>
  <si>
    <t>Thérese</t>
  </si>
  <si>
    <t>Garcia</t>
  </si>
  <si>
    <t>7 av Lascardos</t>
  </si>
  <si>
    <t>PS-65</t>
  </si>
  <si>
    <t>Nathalie</t>
  </si>
  <si>
    <t>Branger</t>
  </si>
  <si>
    <t>3 ch des Troubadours</t>
  </si>
  <si>
    <t>PS-66</t>
  </si>
  <si>
    <t>Lomont</t>
  </si>
  <si>
    <t>17 rue Gramat</t>
  </si>
  <si>
    <t>PS-67</t>
  </si>
  <si>
    <t>Martine</t>
  </si>
  <si>
    <t xml:space="preserve">Laurent </t>
  </si>
  <si>
    <t>Koechlin</t>
  </si>
  <si>
    <t>Paris</t>
  </si>
  <si>
    <t>244 Caminot del Basquet</t>
  </si>
  <si>
    <t>PS-68</t>
  </si>
  <si>
    <t>Monique</t>
  </si>
  <si>
    <t>243 route de Vigoulet Auzil</t>
  </si>
  <si>
    <t>Baldelli</t>
  </si>
  <si>
    <t>Paul</t>
  </si>
  <si>
    <t>Bras</t>
  </si>
  <si>
    <t>Jeanne</t>
  </si>
  <si>
    <t>3 impasse Bellevue</t>
  </si>
  <si>
    <t>PS-71</t>
  </si>
  <si>
    <t>PS-72</t>
  </si>
  <si>
    <t>PS-73</t>
  </si>
  <si>
    <t>PS-74</t>
  </si>
  <si>
    <t>PS-75</t>
  </si>
  <si>
    <t>Parmentier</t>
  </si>
  <si>
    <t>Michel</t>
  </si>
  <si>
    <t>34 rue du Pastel</t>
  </si>
  <si>
    <t>Thil-Pulgar</t>
  </si>
  <si>
    <t>Gaël</t>
  </si>
  <si>
    <t>Imbert-Pulgar</t>
  </si>
  <si>
    <t>Pauline</t>
  </si>
  <si>
    <t>PS-76</t>
  </si>
  <si>
    <t>Bioulez</t>
  </si>
  <si>
    <t>PS-77</t>
  </si>
  <si>
    <t>Renaud</t>
  </si>
  <si>
    <t>Dardel</t>
  </si>
  <si>
    <t>17 bis Ch Fontaine St Sernin</t>
  </si>
  <si>
    <t>Pierrette</t>
  </si>
  <si>
    <t>7 rue des Menestrels</t>
  </si>
  <si>
    <t>PS-78</t>
  </si>
  <si>
    <t>PS-79</t>
  </si>
  <si>
    <t>Farid</t>
  </si>
  <si>
    <t>Zizi</t>
  </si>
  <si>
    <t>3 chemin de la Payssière</t>
  </si>
  <si>
    <t>PS-80</t>
  </si>
  <si>
    <t>Joel</t>
  </si>
  <si>
    <t>26 rue des Pyrénéees</t>
  </si>
  <si>
    <t>PS-81</t>
  </si>
  <si>
    <t>PS-82</t>
  </si>
  <si>
    <t>Subiela</t>
  </si>
  <si>
    <t>Danielle</t>
  </si>
  <si>
    <t>17 ch Rivals</t>
  </si>
  <si>
    <t>Corronsac</t>
  </si>
  <si>
    <t>PS-83</t>
  </si>
  <si>
    <t>Remi</t>
  </si>
  <si>
    <t>Dutard</t>
  </si>
  <si>
    <t>18 rue Chatlas</t>
  </si>
  <si>
    <t>PS-84</t>
  </si>
  <si>
    <t>Alexandre</t>
  </si>
  <si>
    <t>Schmit</t>
  </si>
  <si>
    <t>24 clos des Mérigues</t>
  </si>
  <si>
    <t>Sylvie</t>
  </si>
  <si>
    <t>PS-85</t>
  </si>
  <si>
    <t>PS-86</t>
  </si>
  <si>
    <t>PS-87</t>
  </si>
  <si>
    <t>PS-88</t>
  </si>
  <si>
    <t>PS-89</t>
  </si>
  <si>
    <t>PS-90</t>
  </si>
  <si>
    <t>Quentin</t>
  </si>
  <si>
    <t>Thibaut</t>
  </si>
  <si>
    <t>Debrusse</t>
  </si>
  <si>
    <t>1543 route d'Espanès</t>
  </si>
  <si>
    <t>Manent</t>
  </si>
  <si>
    <t>49 Av de Grand Bretagne</t>
  </si>
  <si>
    <t>PS-91</t>
  </si>
  <si>
    <t xml:space="preserve"> Toulouse</t>
  </si>
  <si>
    <t>PS-92</t>
  </si>
  <si>
    <t>Jean-Patrice</t>
  </si>
  <si>
    <t>Gasc</t>
  </si>
  <si>
    <t>9 rue de l'Occitanie-appt1</t>
  </si>
  <si>
    <t>PS-93</t>
  </si>
  <si>
    <t>7 place du fort</t>
  </si>
  <si>
    <t>rue de la Croix Rose</t>
  </si>
  <si>
    <t>PS-94</t>
  </si>
  <si>
    <t>Ariane</t>
  </si>
  <si>
    <t>21 lotissement des Mérigues</t>
  </si>
  <si>
    <t>PS-95</t>
  </si>
  <si>
    <t>Noémie</t>
  </si>
  <si>
    <t>Faure</t>
  </si>
  <si>
    <t>23 rue Aymard-Bat E, Apt 61,Res S Paru</t>
  </si>
  <si>
    <t>Noumea- N calédomie</t>
  </si>
  <si>
    <t>PS-96</t>
  </si>
  <si>
    <t>Anne Marie</t>
  </si>
  <si>
    <t>PS-97</t>
  </si>
  <si>
    <t>PS-98</t>
  </si>
  <si>
    <t>PS-99</t>
  </si>
  <si>
    <t>PS-100</t>
  </si>
  <si>
    <t xml:space="preserve">Xavier </t>
  </si>
  <si>
    <t>25 ch de l'écluse</t>
  </si>
  <si>
    <t>Estelle</t>
  </si>
  <si>
    <t>Basile</t>
  </si>
  <si>
    <t>Towell</t>
  </si>
  <si>
    <t>PS-101</t>
  </si>
  <si>
    <t>Merlin</t>
  </si>
  <si>
    <t>PS-102</t>
  </si>
  <si>
    <t>70 rue de L'Abbé Groult</t>
  </si>
  <si>
    <t>PS-103</t>
  </si>
  <si>
    <t>Guillaume</t>
  </si>
  <si>
    <t>51 avenue de l'hers</t>
  </si>
  <si>
    <t>Baziège</t>
  </si>
  <si>
    <t>PS-104</t>
  </si>
  <si>
    <t>PS-105</t>
  </si>
  <si>
    <t>PS-106</t>
  </si>
  <si>
    <t>Isnard Laure</t>
  </si>
  <si>
    <t>Juliette</t>
  </si>
  <si>
    <t>Zoe</t>
  </si>
  <si>
    <t>Sabrina</t>
  </si>
  <si>
    <t>PS-107</t>
  </si>
  <si>
    <t>Benjamin</t>
  </si>
  <si>
    <t>Carrère</t>
  </si>
  <si>
    <t>710 route d'Espanes</t>
  </si>
  <si>
    <t>Issus</t>
  </si>
  <si>
    <t>PS-108</t>
  </si>
  <si>
    <t>Laure</t>
  </si>
  <si>
    <t>Aymard</t>
  </si>
  <si>
    <t>3 rue Tesson</t>
  </si>
  <si>
    <t>PS-109</t>
  </si>
  <si>
    <t>PS-110</t>
  </si>
  <si>
    <t>PS-111</t>
  </si>
  <si>
    <t>PS-112</t>
  </si>
  <si>
    <t>PS-113</t>
  </si>
  <si>
    <t>Isnard-Richer</t>
  </si>
  <si>
    <t>21 rue Jacques Prevert</t>
  </si>
  <si>
    <t>Saint-Avertin</t>
  </si>
  <si>
    <t>Fabien</t>
  </si>
  <si>
    <t>Marine</t>
  </si>
  <si>
    <t>Maxence</t>
  </si>
  <si>
    <t>Segonds</t>
  </si>
  <si>
    <t>PS-69</t>
  </si>
  <si>
    <t>PS-70</t>
  </si>
  <si>
    <t>PS-114</t>
  </si>
  <si>
    <t>Carrere</t>
  </si>
  <si>
    <t>15 bis Place du Président Th Wilson</t>
  </si>
  <si>
    <t>ps-115</t>
  </si>
  <si>
    <t>Julien</t>
  </si>
  <si>
    <t>Fouchard</t>
  </si>
  <si>
    <t>2 all de Pomarède- apt 25</t>
  </si>
  <si>
    <t>ps-116</t>
  </si>
  <si>
    <t>ps-117</t>
  </si>
  <si>
    <t>Christophe</t>
  </si>
  <si>
    <t>Klopp</t>
  </si>
  <si>
    <t>1 rue simone de beauvoir</t>
  </si>
  <si>
    <t>Klopp-Tosser</t>
  </si>
  <si>
    <t>Gwenola</t>
  </si>
  <si>
    <t>2 rue simone de beauvoir</t>
  </si>
  <si>
    <t>ps-118</t>
  </si>
  <si>
    <t>Caroline</t>
  </si>
  <si>
    <t>Apt E12- 1 Av des Cathares</t>
  </si>
  <si>
    <t>ps-119</t>
  </si>
  <si>
    <t>10 rue du Cazal</t>
  </si>
  <si>
    <t>Gemenos</t>
  </si>
  <si>
    <t>Mathilde</t>
  </si>
  <si>
    <t>ps-120</t>
  </si>
  <si>
    <t>ps-121</t>
  </si>
  <si>
    <t>Manon</t>
  </si>
  <si>
    <t>ps-122</t>
  </si>
  <si>
    <t>Eva</t>
  </si>
  <si>
    <t>ps-123</t>
  </si>
  <si>
    <t>Boulanger</t>
  </si>
  <si>
    <t>20 rue du Vivier</t>
  </si>
  <si>
    <t>St Orens de Gameville</t>
  </si>
  <si>
    <t>Hervé</t>
  </si>
  <si>
    <t>21 rue du Vivier</t>
  </si>
  <si>
    <t>ps-125</t>
  </si>
  <si>
    <t>ps-124</t>
  </si>
  <si>
    <t>Ripoche</t>
  </si>
  <si>
    <t>1 rue de la source</t>
  </si>
  <si>
    <t>ps-126</t>
  </si>
  <si>
    <t>Elisabeth</t>
  </si>
  <si>
    <t>Depaix</t>
  </si>
  <si>
    <t>4 rue des Troubadours</t>
  </si>
  <si>
    <t>ps-127</t>
  </si>
  <si>
    <t>Faures</t>
  </si>
  <si>
    <t>23 ch des Terres Hautes</t>
  </si>
  <si>
    <t>ps-128</t>
  </si>
  <si>
    <t>1 rue Barrau</t>
  </si>
  <si>
    <t>Ref</t>
  </si>
  <si>
    <t>Duquesnoy</t>
  </si>
  <si>
    <t>ps-129</t>
  </si>
  <si>
    <t>ps-130</t>
  </si>
  <si>
    <t>Balosso</t>
  </si>
  <si>
    <t>33 ter rue Vestrepain</t>
  </si>
  <si>
    <t>24 chemin du Ruisseau de Fontbazi</t>
  </si>
  <si>
    <t>ps-131</t>
  </si>
  <si>
    <t>Pierre</t>
  </si>
  <si>
    <t>18 chemin de la Gravette - C63</t>
  </si>
  <si>
    <t>Tournefeuille</t>
  </si>
  <si>
    <t>ps-132</t>
  </si>
  <si>
    <t>Barousse</t>
  </si>
  <si>
    <t>Montlaur</t>
  </si>
  <si>
    <t>ps-133</t>
  </si>
  <si>
    <t>Quaglio</t>
  </si>
  <si>
    <t>Bruno</t>
  </si>
  <si>
    <t>Quai Riquet</t>
  </si>
  <si>
    <t>Gardouch</t>
  </si>
  <si>
    <t>ps-134</t>
  </si>
  <si>
    <t>ps-135</t>
  </si>
  <si>
    <t>ps-136</t>
  </si>
  <si>
    <t>Arevalo</t>
  </si>
  <si>
    <t>Henri</t>
  </si>
  <si>
    <t>3 rue Pierre de Coubertin</t>
  </si>
  <si>
    <t>Mignonat</t>
  </si>
  <si>
    <t>Jean-Louis</t>
  </si>
  <si>
    <t>Labege</t>
  </si>
  <si>
    <t>1 rue de l'Occitanie</t>
  </si>
  <si>
    <t>ps-137</t>
  </si>
  <si>
    <t>Emery</t>
  </si>
  <si>
    <t>Françoise</t>
  </si>
  <si>
    <t>16 ch d'Occitanie</t>
  </si>
  <si>
    <t>ps-138</t>
  </si>
  <si>
    <t>Energie Partagée Investissement</t>
  </si>
  <si>
    <t>Odea Foncier</t>
  </si>
  <si>
    <t>SARL</t>
  </si>
  <si>
    <t>10 av des canuts</t>
  </si>
  <si>
    <t>Vaulx en velin</t>
  </si>
  <si>
    <t>ps-139</t>
  </si>
  <si>
    <t>Place du Languedoc</t>
  </si>
  <si>
    <t>ps-140</t>
  </si>
  <si>
    <t>Montbrun</t>
  </si>
  <si>
    <t>2 pl R Hebard</t>
  </si>
  <si>
    <t>ps-141</t>
  </si>
  <si>
    <t>Bérangère</t>
  </si>
  <si>
    <t>Doerler</t>
  </si>
  <si>
    <t>6 bis rueFrançois Miquel</t>
  </si>
  <si>
    <t>ps-142</t>
  </si>
  <si>
    <t>ps-143</t>
  </si>
  <si>
    <t>1 impasse du Pech</t>
  </si>
  <si>
    <t>ps-144</t>
  </si>
  <si>
    <t>Annie</t>
  </si>
  <si>
    <t>ps-145</t>
  </si>
  <si>
    <t>ps-146</t>
  </si>
  <si>
    <t>Gaetan</t>
  </si>
  <si>
    <t>Severac</t>
  </si>
  <si>
    <t>15 bis rue A. VASSEUR</t>
  </si>
  <si>
    <t>1133 route de Fourquevaux</t>
  </si>
  <si>
    <t>Picard</t>
  </si>
  <si>
    <t>5 rue de la chaîne</t>
  </si>
  <si>
    <t>Sébastien</t>
  </si>
  <si>
    <t>ps-147</t>
  </si>
  <si>
    <t>ps-148</t>
  </si>
  <si>
    <t>ps-149</t>
  </si>
  <si>
    <t>ps-150</t>
  </si>
  <si>
    <t>Fréderique</t>
  </si>
  <si>
    <t>Milonet</t>
  </si>
  <si>
    <t>5 imp Mausac</t>
  </si>
  <si>
    <t>Jacques</t>
  </si>
  <si>
    <t>Pollet</t>
  </si>
  <si>
    <t>460 route de Donneville</t>
  </si>
  <si>
    <t>23 ch de Toulouse</t>
  </si>
  <si>
    <t>GIBERT</t>
  </si>
  <si>
    <t>Léna</t>
  </si>
  <si>
    <t>TOULOUSE</t>
  </si>
  <si>
    <t>2044 route du lac, Roquefoulet</t>
  </si>
  <si>
    <t>MONTGEARD</t>
  </si>
  <si>
    <t>ps-151</t>
  </si>
  <si>
    <t>ps-152</t>
  </si>
  <si>
    <t>ps-153</t>
  </si>
  <si>
    <t>CAILLE--DUMONT</t>
  </si>
  <si>
    <t>ANGELE</t>
  </si>
  <si>
    <t>LIAM</t>
  </si>
  <si>
    <t>ps-154</t>
  </si>
  <si>
    <t>Tropis</t>
  </si>
  <si>
    <t>Karine</t>
  </si>
  <si>
    <t>8 chemin des Campares</t>
  </si>
  <si>
    <t>ps-155</t>
  </si>
  <si>
    <t>GRIVART</t>
  </si>
  <si>
    <t>13 chemin de la bosse</t>
  </si>
  <si>
    <t>AYGUESVIVES</t>
  </si>
  <si>
    <t>ps-156</t>
  </si>
  <si>
    <t>ps-157</t>
  </si>
  <si>
    <t>ps-158</t>
  </si>
  <si>
    <t>Marcel</t>
  </si>
  <si>
    <t>Maurel</t>
  </si>
  <si>
    <t>39 rue des bruyères</t>
  </si>
  <si>
    <t>Saint Orens</t>
  </si>
  <si>
    <t>Marie-Régine</t>
  </si>
  <si>
    <t>Barrau</t>
  </si>
  <si>
    <t>Avenue S Allende- Les ormes2 BatF2 Apt 39</t>
  </si>
  <si>
    <t>Proudom</t>
  </si>
  <si>
    <t>27 rte de St Leon</t>
  </si>
  <si>
    <t>Noueilles</t>
  </si>
  <si>
    <t>ps-159</t>
  </si>
  <si>
    <t>JULIEN</t>
  </si>
  <si>
    <t>KOECHLIN</t>
  </si>
  <si>
    <t>31 rue Lobineau</t>
  </si>
  <si>
    <t>RENNES</t>
  </si>
  <si>
    <t>ps-160</t>
  </si>
  <si>
    <t>Enercoop</t>
  </si>
  <si>
    <t>23-28 rue M Magne</t>
  </si>
  <si>
    <t>ps-161</t>
  </si>
  <si>
    <t>Manauté</t>
  </si>
  <si>
    <t>Catherine</t>
  </si>
  <si>
    <t>1ter rue Georges Vallerey, Résidence Montebello2, Apt318</t>
  </si>
  <si>
    <t>Mollereau</t>
  </si>
  <si>
    <t>ps-162</t>
  </si>
  <si>
    <t>Anne-Laure</t>
  </si>
  <si>
    <t>2 rue Toulouse Lautrec</t>
  </si>
  <si>
    <t>Lagardelle/Leze</t>
  </si>
  <si>
    <t>ps-163</t>
  </si>
  <si>
    <t>Caujolle</t>
  </si>
  <si>
    <t>37, rue d'Auriol</t>
  </si>
  <si>
    <t>ps-164</t>
  </si>
  <si>
    <t>Lanselle</t>
  </si>
  <si>
    <t>ps-165</t>
  </si>
  <si>
    <t>SAPORITO</t>
  </si>
  <si>
    <t>Nicolas</t>
  </si>
  <si>
    <t>4 résidence les Chaumes - Av du 8 mai 1945</t>
  </si>
  <si>
    <t>RAMONVILLE</t>
  </si>
  <si>
    <t>19 rue des sablons</t>
  </si>
  <si>
    <t>Villiers Saint Frédéric</t>
  </si>
  <si>
    <t>ps-166</t>
  </si>
  <si>
    <t>CHARPENTEAU</t>
  </si>
  <si>
    <t>MARTINE</t>
  </si>
  <si>
    <t>20 rue des pinsons</t>
  </si>
  <si>
    <t>ps-167</t>
  </si>
  <si>
    <t>CARLIER</t>
  </si>
  <si>
    <t>Titre</t>
  </si>
  <si>
    <t>Monsieur</t>
  </si>
  <si>
    <t>36 rue léon SOULIE</t>
  </si>
  <si>
    <t>Couderc</t>
  </si>
  <si>
    <t>Romain</t>
  </si>
  <si>
    <t>ps-168</t>
  </si>
  <si>
    <t>Madame</t>
  </si>
  <si>
    <t>Association</t>
  </si>
  <si>
    <t>Société</t>
  </si>
  <si>
    <t>Collectivité</t>
  </si>
  <si>
    <t>Nom d'usage</t>
  </si>
  <si>
    <t>Boyer</t>
  </si>
  <si>
    <t>Palies</t>
  </si>
  <si>
    <t>Laforge</t>
  </si>
  <si>
    <t>Robinet</t>
  </si>
  <si>
    <t>Elsa</t>
  </si>
  <si>
    <t>Gomart-Massif</t>
  </si>
  <si>
    <t>Bourelle</t>
  </si>
  <si>
    <t>Delheure</t>
  </si>
  <si>
    <t>Gimberede</t>
  </si>
  <si>
    <t>Segaud</t>
  </si>
  <si>
    <t>Tosser</t>
  </si>
  <si>
    <t>BENTO</t>
  </si>
  <si>
    <t>ORTIZ</t>
  </si>
  <si>
    <t>Isman</t>
  </si>
  <si>
    <t>Sikner</t>
  </si>
  <si>
    <t>Vauchaussade</t>
  </si>
  <si>
    <t>Darcourt</t>
  </si>
  <si>
    <t>Masse</t>
  </si>
  <si>
    <t>Schiavi</t>
  </si>
  <si>
    <t>Doeler-benoit</t>
  </si>
  <si>
    <t>GAMBIER</t>
  </si>
  <si>
    <t>yves</t>
  </si>
  <si>
    <t>11 chemin de picotalen</t>
  </si>
  <si>
    <t>fendeille</t>
  </si>
  <si>
    <t>Lesage</t>
  </si>
  <si>
    <t>ANNIE</t>
  </si>
  <si>
    <t>ps-169</t>
  </si>
  <si>
    <t>ps-170</t>
  </si>
  <si>
    <t>Gambier</t>
  </si>
  <si>
    <t>Fine</t>
  </si>
  <si>
    <t xml:space="preserve"> </t>
  </si>
  <si>
    <t>5 allée Charles Malpel, App 39</t>
  </si>
  <si>
    <t>ps-171</t>
  </si>
  <si>
    <t>Pechabou</t>
  </si>
  <si>
    <t>Hélène</t>
  </si>
  <si>
    <t>79 rue du Taur</t>
  </si>
  <si>
    <t>ps-172</t>
  </si>
  <si>
    <t>ps-173</t>
  </si>
  <si>
    <t>Cassin</t>
  </si>
  <si>
    <t>Combier</t>
  </si>
  <si>
    <t>Jessica</t>
  </si>
  <si>
    <t>ps-174</t>
  </si>
  <si>
    <t>ASO-ACIN</t>
  </si>
  <si>
    <t>Cédric</t>
  </si>
  <si>
    <t xml:space="preserve"> ASO</t>
  </si>
  <si>
    <t>2 impasse le Bayle</t>
  </si>
  <si>
    <t>SainteCamelle</t>
  </si>
  <si>
    <t>ps-175</t>
  </si>
  <si>
    <t>DUGUY</t>
  </si>
  <si>
    <t>LAURENCE</t>
  </si>
  <si>
    <t>LABEGE</t>
  </si>
  <si>
    <t>6 TER Allée Chantecaille</t>
  </si>
  <si>
    <t>ps-176</t>
  </si>
  <si>
    <t>ps-177</t>
  </si>
  <si>
    <t>ps-178</t>
  </si>
  <si>
    <t>BOUTONNET</t>
  </si>
  <si>
    <t>Justin</t>
  </si>
  <si>
    <t>Félix</t>
  </si>
  <si>
    <t>55 rue de la Bigorre</t>
  </si>
  <si>
    <t xml:space="preserve"> .</t>
  </si>
  <si>
    <t>2 chemin de la Plaine</t>
  </si>
  <si>
    <t>Guillot</t>
  </si>
  <si>
    <t xml:space="preserve"> Isnard</t>
  </si>
  <si>
    <t>18A rue du Tonkin</t>
  </si>
  <si>
    <t>Villeurbanne</t>
  </si>
  <si>
    <t>ps-179</t>
  </si>
  <si>
    <t>PS-180</t>
  </si>
  <si>
    <t>Haydont</t>
  </si>
  <si>
    <t>26 rue du petit prince</t>
  </si>
  <si>
    <t>PS-181</t>
  </si>
  <si>
    <t>GIMENEZ</t>
  </si>
  <si>
    <t>646 Avenue des Plantiers</t>
  </si>
  <si>
    <t>SaintLaurentduVar</t>
  </si>
  <si>
    <t>PS-182</t>
  </si>
  <si>
    <t>NAILLOUX</t>
  </si>
  <si>
    <t>PS-183</t>
  </si>
  <si>
    <t>FLEURY</t>
  </si>
  <si>
    <t xml:space="preserve">. </t>
  </si>
  <si>
    <t>6 impasse des Garbiers Appt 50</t>
  </si>
  <si>
    <t>CASTANET</t>
  </si>
  <si>
    <t>Marie Thérese</t>
  </si>
  <si>
    <t>BAROUSSE</t>
  </si>
  <si>
    <t>1133 rte de fourquevaux</t>
  </si>
  <si>
    <t>MONTLAUR</t>
  </si>
  <si>
    <t>PS-184</t>
  </si>
  <si>
    <t>PS-185</t>
  </si>
  <si>
    <t xml:space="preserve">Quentin </t>
  </si>
  <si>
    <t>PS-186</t>
  </si>
  <si>
    <t>Revel</t>
  </si>
  <si>
    <t>Adrien</t>
  </si>
  <si>
    <t xml:space="preserve"> Revel</t>
  </si>
  <si>
    <t>6, chemin d'Augustin, Apt E003</t>
  </si>
  <si>
    <t>PS-187</t>
  </si>
  <si>
    <t>Rudinger</t>
  </si>
  <si>
    <t>Andreas</t>
  </si>
  <si>
    <t>48 Rue Pierre Cazeneuve Apt. B403</t>
  </si>
  <si>
    <t>PS-188</t>
  </si>
  <si>
    <t>Surin</t>
  </si>
  <si>
    <t>1400 Ch de St Maurice</t>
  </si>
  <si>
    <t>Clermont Lefort</t>
  </si>
  <si>
    <t>Anne-Marie</t>
  </si>
  <si>
    <t>PS-189</t>
  </si>
  <si>
    <t>PS-190</t>
  </si>
  <si>
    <t>PS-191</t>
  </si>
  <si>
    <t>LAINE</t>
  </si>
  <si>
    <t>29 RUE DELMAS</t>
  </si>
  <si>
    <t>Xavier</t>
  </si>
  <si>
    <t>Lucie</t>
  </si>
  <si>
    <t>PS-192</t>
  </si>
  <si>
    <t>PREMARTIN</t>
  </si>
  <si>
    <t>JUSTINE</t>
  </si>
  <si>
    <t>18 RUE WILLIAM TURNER</t>
  </si>
  <si>
    <t>MAUVES</t>
  </si>
  <si>
    <t>BOULDOIRES</t>
  </si>
  <si>
    <t xml:space="preserve">18 RUE WILLIAM TURNER </t>
  </si>
  <si>
    <t>PS-193</t>
  </si>
  <si>
    <t>PS-194</t>
  </si>
  <si>
    <t>JEREMY</t>
  </si>
  <si>
    <t xml:space="preserve">7 Route de Villeneuve </t>
  </si>
  <si>
    <t>AUVERS</t>
  </si>
  <si>
    <t>ELIOTT</t>
  </si>
  <si>
    <t>Oberti</t>
  </si>
  <si>
    <t>PS-195</t>
  </si>
  <si>
    <t>Feraud</t>
  </si>
  <si>
    <t>8 chemin de Riompeyre</t>
  </si>
  <si>
    <t>PS-196</t>
  </si>
  <si>
    <t>FARINA</t>
  </si>
  <si>
    <t>FARINA-COTTE</t>
  </si>
  <si>
    <t>MONTBRUNLAURAGAIS</t>
  </si>
  <si>
    <t>PS-197</t>
  </si>
  <si>
    <t>Gilard</t>
  </si>
  <si>
    <t>4 Cheminement de Gabielle</t>
  </si>
  <si>
    <t>Cugnaux</t>
  </si>
  <si>
    <t>AVRAMIDES</t>
  </si>
  <si>
    <t>Elodie</t>
  </si>
  <si>
    <t>5 chemin de Pellegri</t>
  </si>
  <si>
    <t>DONNEVILLE</t>
  </si>
  <si>
    <t>PS-198</t>
  </si>
  <si>
    <t>Saulnier-Blache</t>
  </si>
  <si>
    <t>Jean Sébastien</t>
  </si>
  <si>
    <t>4 rue de Constantine, Apt 2.3</t>
  </si>
  <si>
    <t>PS-199</t>
  </si>
  <si>
    <t>PS-200</t>
  </si>
  <si>
    <t>Billard</t>
  </si>
  <si>
    <t>Bernadette</t>
  </si>
  <si>
    <t>7 ch du paradis</t>
  </si>
  <si>
    <t>Belberaud</t>
  </si>
  <si>
    <t>Messent</t>
  </si>
  <si>
    <t>Bouyssou</t>
  </si>
  <si>
    <t>Carole</t>
  </si>
  <si>
    <t>1 rue du Joli Son</t>
  </si>
  <si>
    <t>Péchabou</t>
  </si>
  <si>
    <t>PS-201</t>
  </si>
  <si>
    <t xml:space="preserve"> Caquineau</t>
  </si>
  <si>
    <t>PS-202</t>
  </si>
  <si>
    <t>PS-203</t>
  </si>
  <si>
    <t>PS-204</t>
  </si>
  <si>
    <t>PS-205</t>
  </si>
  <si>
    <t>DECONINCK</t>
  </si>
  <si>
    <t>JEAN LUC</t>
  </si>
  <si>
    <t xml:space="preserve">904 ROUTE DE MONTGISCARD  LE PEYRONNET </t>
  </si>
  <si>
    <t>Hévin</t>
  </si>
  <si>
    <t>Lieu Dit Marensac, 22</t>
  </si>
  <si>
    <t>LHERMITTE</t>
  </si>
  <si>
    <t>ANNE-CLAUDE</t>
  </si>
  <si>
    <t xml:space="preserve"> .DAL ZOVO</t>
  </si>
  <si>
    <t>Chemin Fontaine St Sernin</t>
  </si>
  <si>
    <t>Dal Zovo</t>
  </si>
  <si>
    <t>30 chemin Font Saint Sernin</t>
  </si>
  <si>
    <t>PS-206</t>
  </si>
  <si>
    <t>Claire</t>
  </si>
  <si>
    <t>26 RUE DU PETIT PRINCE</t>
  </si>
  <si>
    <t>CASTANET TOLOSAN</t>
  </si>
  <si>
    <t>Lesecq</t>
  </si>
  <si>
    <t>PS-207</t>
  </si>
  <si>
    <t>Pradines</t>
  </si>
  <si>
    <t>Didier</t>
  </si>
  <si>
    <t>ESCALQUENS</t>
  </si>
  <si>
    <t>JMPChauffage</t>
  </si>
  <si>
    <t>Aida</t>
  </si>
  <si>
    <t>3 allée Moise Maimonide Maison n°7</t>
  </si>
  <si>
    <t>PS-208</t>
  </si>
  <si>
    <t>PS-209</t>
  </si>
  <si>
    <t>Gardies</t>
  </si>
  <si>
    <t>Valérie</t>
  </si>
  <si>
    <t>6 allée du Pas de l'escalette</t>
  </si>
  <si>
    <t>Enjalbert</t>
  </si>
  <si>
    <t>Gaelle</t>
  </si>
  <si>
    <t>7 Q chemin du Tricou</t>
  </si>
  <si>
    <t>PS-210</t>
  </si>
  <si>
    <t>PS-211</t>
  </si>
  <si>
    <t>Baret</t>
  </si>
  <si>
    <t>Céline</t>
  </si>
  <si>
    <t>Bat l'autan- Apt 201- 15 av Georges Brassens</t>
  </si>
  <si>
    <t>NOEUREUIL</t>
  </si>
  <si>
    <t>8 chemin de Rioupeyre</t>
  </si>
  <si>
    <t>PS-212</t>
  </si>
  <si>
    <t>Stevenet</t>
  </si>
  <si>
    <t>281 ch de Bugnac</t>
  </si>
  <si>
    <t>Tarabel</t>
  </si>
  <si>
    <t>Flavie</t>
  </si>
  <si>
    <t>PS-213</t>
  </si>
  <si>
    <t>PS-214</t>
  </si>
  <si>
    <t>Célian</t>
  </si>
  <si>
    <t>Célian Haydont</t>
  </si>
  <si>
    <t>12 allée de l'Europe</t>
  </si>
  <si>
    <t>Clichy</t>
  </si>
  <si>
    <t>Conjard</t>
  </si>
  <si>
    <t>Vincent</t>
  </si>
  <si>
    <t>4 allée Mermoz</t>
  </si>
  <si>
    <t>Toussieu</t>
  </si>
  <si>
    <t>PS-215</t>
  </si>
  <si>
    <t>LECOCQ</t>
  </si>
  <si>
    <t>Collot</t>
  </si>
  <si>
    <t>Bages</t>
  </si>
  <si>
    <t>PS-216</t>
  </si>
  <si>
    <t>PS-217</t>
  </si>
  <si>
    <t>PS-218</t>
  </si>
  <si>
    <t>PS-219</t>
  </si>
  <si>
    <t>PS-220</t>
  </si>
  <si>
    <t>PS-221</t>
  </si>
  <si>
    <t>PS-222</t>
  </si>
  <si>
    <t>Calba</t>
  </si>
  <si>
    <t>1 rue du Bedel</t>
  </si>
  <si>
    <t>Daniel</t>
  </si>
  <si>
    <t>7 ch du Lavoir</t>
  </si>
  <si>
    <t>Pourcher</t>
  </si>
  <si>
    <t>27 rue des Menestrels</t>
  </si>
  <si>
    <t>Véronique</t>
  </si>
  <si>
    <t>SAINT-MACAIRE</t>
  </si>
  <si>
    <t>Suzy</t>
  </si>
  <si>
    <t>6 rue de ventadorn</t>
  </si>
  <si>
    <t>escalquens</t>
  </si>
  <si>
    <t>Passade</t>
  </si>
  <si>
    <t>6 Rue Bernard de Ventadorn</t>
  </si>
  <si>
    <t>Mallet</t>
  </si>
  <si>
    <t>PS-223</t>
  </si>
  <si>
    <t>PS-224</t>
  </si>
  <si>
    <t>Vatin</t>
  </si>
  <si>
    <t>12 ch des Troubadours</t>
  </si>
  <si>
    <t>Sans</t>
  </si>
  <si>
    <t>20 rue Laforie</t>
  </si>
  <si>
    <t>Foix</t>
  </si>
  <si>
    <t>Sebastien</t>
  </si>
  <si>
    <t>26 rue de bourgogne</t>
  </si>
  <si>
    <t>balma</t>
  </si>
  <si>
    <t>PS-225</t>
  </si>
  <si>
    <t>5 rue du Pic du gar</t>
  </si>
  <si>
    <t>EYNAUDI</t>
  </si>
  <si>
    <t xml:space="preserve"> QUERE</t>
  </si>
  <si>
    <t>2 chemin de Marrast</t>
  </si>
  <si>
    <t>LAUZERVILLE</t>
  </si>
  <si>
    <t>PS-226</t>
  </si>
  <si>
    <t>PS-227</t>
  </si>
  <si>
    <t>Florence Messent</t>
  </si>
  <si>
    <t>Le village , 8 route de Lanta</t>
  </si>
  <si>
    <t>PS-228</t>
  </si>
  <si>
    <t>Vuillemot</t>
  </si>
  <si>
    <t>Sylvain</t>
  </si>
  <si>
    <t>3 rue des peupliers</t>
  </si>
  <si>
    <t>Gilabert</t>
  </si>
  <si>
    <t>Marie-Claude</t>
  </si>
  <si>
    <t>PS-229</t>
  </si>
  <si>
    <t>Desnos</t>
  </si>
  <si>
    <t>1 rue Hélène Boucher- appt F06</t>
  </si>
  <si>
    <t>Quint Fonsegrives</t>
  </si>
  <si>
    <t>PS-230</t>
  </si>
  <si>
    <t>Mathias</t>
  </si>
  <si>
    <t>14 route d'Odars</t>
  </si>
  <si>
    <t>PRESERVILLE</t>
  </si>
  <si>
    <t>PS-231</t>
  </si>
  <si>
    <t>Houlbert</t>
  </si>
  <si>
    <t>CHristian</t>
  </si>
  <si>
    <t>9 rue des Tuiliers</t>
  </si>
  <si>
    <t>PS-232</t>
  </si>
  <si>
    <t>PS-233</t>
  </si>
  <si>
    <t>Place de l'église</t>
  </si>
  <si>
    <t>ROUGET</t>
  </si>
  <si>
    <t>8 Chemin du souleilla</t>
  </si>
  <si>
    <t>PS-234</t>
  </si>
  <si>
    <t>PS-235</t>
  </si>
  <si>
    <t>PS-236</t>
  </si>
  <si>
    <t>PS-237</t>
  </si>
  <si>
    <t>PS-238</t>
  </si>
  <si>
    <t>Stephane</t>
  </si>
  <si>
    <t>7 rue Jacques Tati</t>
  </si>
  <si>
    <t>Maffre</t>
  </si>
  <si>
    <t>Myriam</t>
  </si>
  <si>
    <t>Fieu-Maffre</t>
  </si>
  <si>
    <t>59 Ch Al Cers</t>
  </si>
  <si>
    <t>Coppola</t>
  </si>
  <si>
    <t>Hayzoun</t>
  </si>
  <si>
    <t>Karima</t>
  </si>
  <si>
    <t>7 imp des Romains</t>
  </si>
  <si>
    <t>Marie-Amani</t>
  </si>
  <si>
    <t>Anselma</t>
  </si>
  <si>
    <t>PS-239</t>
  </si>
  <si>
    <t>Muriel</t>
  </si>
  <si>
    <t>De grenier</t>
  </si>
  <si>
    <t>De Grenier-Clemendot</t>
  </si>
  <si>
    <t>Odars</t>
  </si>
  <si>
    <t>639 ch de St Papoul</t>
  </si>
  <si>
    <t>PS-240</t>
  </si>
  <si>
    <t>61 allée des platanes</t>
  </si>
  <si>
    <t>PS-241</t>
  </si>
  <si>
    <t>vandangeon</t>
  </si>
  <si>
    <t>christophe</t>
  </si>
  <si>
    <t>2 impasse des cannelles</t>
  </si>
  <si>
    <t>PS-242</t>
  </si>
  <si>
    <t>CHAPRON</t>
  </si>
  <si>
    <t>AGNES</t>
  </si>
  <si>
    <t xml:space="preserve"> HARTER</t>
  </si>
  <si>
    <t>1 IMPASSE DE LA TUILERIE</t>
  </si>
  <si>
    <t>PS-243</t>
  </si>
  <si>
    <t>SICOVAL</t>
  </si>
  <si>
    <t>65 chemin du chêne vert</t>
  </si>
  <si>
    <t>PS-244</t>
  </si>
  <si>
    <t>PS-245</t>
  </si>
  <si>
    <t>PS-246</t>
  </si>
  <si>
    <t>PS-247</t>
  </si>
  <si>
    <t>PS-248</t>
  </si>
  <si>
    <t>PS-249</t>
  </si>
  <si>
    <t>PS-250</t>
  </si>
  <si>
    <t>PS-251</t>
  </si>
  <si>
    <t>Sarah</t>
  </si>
  <si>
    <t>Clara</t>
  </si>
  <si>
    <t>Luc</t>
  </si>
  <si>
    <t>Grivard</t>
  </si>
  <si>
    <t>Anaïck</t>
  </si>
  <si>
    <t>Maïlis</t>
  </si>
  <si>
    <t>Joan</t>
  </si>
  <si>
    <t>16 rue des Ondines</t>
  </si>
  <si>
    <t>Pintard</t>
  </si>
  <si>
    <t>359 Ch de Sion</t>
  </si>
  <si>
    <t>Garenq</t>
  </si>
  <si>
    <t>Nom de naissance</t>
  </si>
  <si>
    <t>ADAM</t>
  </si>
  <si>
    <t>2 impasse du Restanc</t>
  </si>
  <si>
    <t>PS-252</t>
  </si>
  <si>
    <t>Ribeiro</t>
  </si>
  <si>
    <t>24 rue F Couperin</t>
  </si>
  <si>
    <t>PS-253</t>
  </si>
  <si>
    <t>PS-254</t>
  </si>
  <si>
    <t>PS-255</t>
  </si>
  <si>
    <t>PS-256</t>
  </si>
  <si>
    <t>PS-257</t>
  </si>
  <si>
    <t>PS-258</t>
  </si>
  <si>
    <t>PS-259</t>
  </si>
  <si>
    <t>PS-260</t>
  </si>
  <si>
    <t>Corderet</t>
  </si>
  <si>
    <t>8 allée de St Paul</t>
  </si>
  <si>
    <t>Cazales</t>
  </si>
  <si>
    <t>Moreau</t>
  </si>
  <si>
    <t>2 rue des Troubadours</t>
  </si>
  <si>
    <t>Weisslinger</t>
  </si>
  <si>
    <t>4 rue des mûriers- appt A1</t>
  </si>
  <si>
    <t>Delphine</t>
  </si>
  <si>
    <t>Crasnier</t>
  </si>
  <si>
    <t>Fabrice</t>
  </si>
  <si>
    <t>18 av Paul Riquet</t>
  </si>
  <si>
    <t>HERRY</t>
  </si>
  <si>
    <t>Nadine</t>
  </si>
  <si>
    <t>Rémi</t>
  </si>
  <si>
    <t>12 rue des oliviers</t>
  </si>
  <si>
    <t>Deyme</t>
  </si>
  <si>
    <t>Thomas</t>
  </si>
  <si>
    <t>30 ch de Bessyre</t>
  </si>
  <si>
    <t>St Jean</t>
  </si>
  <si>
    <t>PS-261</t>
  </si>
  <si>
    <t>PS-262</t>
  </si>
  <si>
    <t>Lassartesse</t>
  </si>
  <si>
    <t>SFEIR</t>
  </si>
  <si>
    <t>Orlane</t>
  </si>
  <si>
    <t>1 allée de la Grande Ourse</t>
  </si>
  <si>
    <t>AuzevilleTolosane</t>
  </si>
  <si>
    <t>Arnault</t>
  </si>
  <si>
    <t>PS-263</t>
  </si>
  <si>
    <t>PS-264</t>
  </si>
  <si>
    <t>PS-265</t>
  </si>
  <si>
    <t>PLAGNARD</t>
  </si>
  <si>
    <t>Gaëlle</t>
  </si>
  <si>
    <t xml:space="preserve"> SFEIR</t>
  </si>
  <si>
    <t>PS-266</t>
  </si>
  <si>
    <t>PS-267</t>
  </si>
  <si>
    <t>1133 Route de Fourquevaux</t>
  </si>
  <si>
    <t>Aude</t>
  </si>
  <si>
    <t>1134 Route de Fourquevaux</t>
  </si>
  <si>
    <t>PS-268</t>
  </si>
  <si>
    <t>Person</t>
  </si>
  <si>
    <t>Roméo</t>
  </si>
  <si>
    <t>Da Silva</t>
  </si>
  <si>
    <t>32 Ch de Canteloup</t>
  </si>
  <si>
    <t>PS-269</t>
  </si>
  <si>
    <t>LEON</t>
  </si>
  <si>
    <t>3 bis chemin de la Crouzette</t>
  </si>
  <si>
    <t>Montbrun Lauragais</t>
  </si>
  <si>
    <t>PS-270</t>
  </si>
  <si>
    <t>MAITRE</t>
  </si>
  <si>
    <t>Marie Odile</t>
  </si>
  <si>
    <t>VERDIER</t>
  </si>
  <si>
    <t>1,impasse du bosquet</t>
  </si>
  <si>
    <t>PS-271</t>
  </si>
  <si>
    <t>PS-272</t>
  </si>
  <si>
    <t>PS-273</t>
  </si>
  <si>
    <t>VALETTE</t>
  </si>
  <si>
    <t>Jean-Jacques</t>
  </si>
  <si>
    <t xml:space="preserve"> VALETTE</t>
  </si>
  <si>
    <t>4 Impasse Soupetard</t>
  </si>
  <si>
    <t>12 rue dela comtesse jeanne</t>
  </si>
  <si>
    <t>Valentin</t>
  </si>
  <si>
    <t>Martin</t>
  </si>
  <si>
    <t>30 rue des fauvettes</t>
  </si>
  <si>
    <t>Reze</t>
  </si>
  <si>
    <t xml:space="preserve"> 8 Rue Roine</t>
  </si>
  <si>
    <t>appt 5 29 av Marcel Langer</t>
  </si>
  <si>
    <t>Aublanc</t>
  </si>
  <si>
    <t>Jérémie</t>
  </si>
  <si>
    <t>8 avenue du Vallon</t>
  </si>
  <si>
    <t>PS-274</t>
  </si>
  <si>
    <t>Grivart</t>
  </si>
  <si>
    <t>PS-275</t>
  </si>
  <si>
    <t>MARY</t>
  </si>
  <si>
    <t>Jean-Pierre</t>
  </si>
  <si>
    <t>83 route de la gleyzette</t>
  </si>
  <si>
    <t>LACROIXFALGARDE</t>
  </si>
  <si>
    <t>Knödlseder</t>
  </si>
  <si>
    <t>Jürgen</t>
  </si>
  <si>
    <t>7, allée des Jonquilles</t>
  </si>
  <si>
    <t>PS-276</t>
  </si>
  <si>
    <t>PS-277</t>
  </si>
  <si>
    <t>COTTE</t>
  </si>
  <si>
    <t>Blaise</t>
  </si>
  <si>
    <t>10 ROUTE DE CORRONSAC, LE VILLAGE</t>
  </si>
  <si>
    <t>PS-278</t>
  </si>
  <si>
    <t>BUISSON</t>
  </si>
  <si>
    <t>Francois</t>
  </si>
  <si>
    <t>16 Avenue de Gameville</t>
  </si>
  <si>
    <t>SaintOrens</t>
  </si>
  <si>
    <t>PS-279</t>
  </si>
  <si>
    <t>Hernandez</t>
  </si>
  <si>
    <t>Pedro</t>
  </si>
  <si>
    <t>135 ch Salade Ponson</t>
  </si>
  <si>
    <t>PS-280</t>
  </si>
  <si>
    <t>Bandel</t>
  </si>
  <si>
    <t>295 ch du Moulin</t>
  </si>
  <si>
    <t>PS-281</t>
  </si>
  <si>
    <t>SERVEL</t>
  </si>
  <si>
    <t>EDWIGE</t>
  </si>
  <si>
    <t xml:space="preserve"> LANANI</t>
  </si>
  <si>
    <t xml:space="preserve">30 ROUTE DE SAINT LEON </t>
  </si>
  <si>
    <t>Astride</t>
  </si>
  <si>
    <t>Brun</t>
  </si>
  <si>
    <t>François</t>
  </si>
  <si>
    <t>24 allee des PLATANES</t>
  </si>
  <si>
    <t>PECHABOU</t>
  </si>
  <si>
    <t>PS-282</t>
  </si>
  <si>
    <t>PS-283</t>
  </si>
  <si>
    <t>Regnouf de Vains</t>
  </si>
  <si>
    <t>Geneviève</t>
  </si>
  <si>
    <t xml:space="preserve"> Houlbert</t>
  </si>
  <si>
    <t>PADIOU</t>
  </si>
  <si>
    <t>23 rue des Micocouliers</t>
  </si>
  <si>
    <t>PS-284</t>
  </si>
  <si>
    <t>PS-285</t>
  </si>
  <si>
    <t>Jover</t>
  </si>
  <si>
    <t>1 rue Floreal</t>
  </si>
  <si>
    <t>Monsieur le président</t>
  </si>
  <si>
    <t>Monsieur le Maire</t>
  </si>
  <si>
    <t>PS-286</t>
  </si>
  <si>
    <t>Olivia</t>
  </si>
  <si>
    <t>Nouméa</t>
  </si>
  <si>
    <t>23 Rue Aymard-Résidence Serena Park Bat E appt 31</t>
  </si>
  <si>
    <t>PS-287</t>
  </si>
  <si>
    <t>PLOURDEAU</t>
  </si>
  <si>
    <t xml:space="preserve"> JOVER</t>
  </si>
  <si>
    <t>PERES</t>
  </si>
  <si>
    <t>MARIE-FRANÇOISE</t>
  </si>
  <si>
    <t xml:space="preserve"> VALENTIN</t>
  </si>
  <si>
    <t>12 rue de la Comtesse Jeanne</t>
  </si>
  <si>
    <t>PS-288</t>
  </si>
  <si>
    <t>PS-289</t>
  </si>
  <si>
    <t>MANTON</t>
  </si>
  <si>
    <t>LUC</t>
  </si>
  <si>
    <t>8 RUE DE LA GARANCE</t>
  </si>
  <si>
    <t>PS-290</t>
  </si>
  <si>
    <t>Espigat</t>
  </si>
  <si>
    <t>1 chemin de Pichanelle</t>
  </si>
  <si>
    <t>Vielle-Toulouse</t>
  </si>
  <si>
    <t>PS-291</t>
  </si>
  <si>
    <t>LOPEZ</t>
  </si>
  <si>
    <t>Aurore</t>
  </si>
  <si>
    <t>8 impasse de Lascaux - Apt 71</t>
  </si>
  <si>
    <t>Alberola</t>
  </si>
  <si>
    <t>18 rue des Pyrénées</t>
  </si>
  <si>
    <t>PS-292</t>
  </si>
  <si>
    <t>PS-293</t>
  </si>
  <si>
    <t>RAYMOND-CLERGUE</t>
  </si>
  <si>
    <t>PIERRE</t>
  </si>
  <si>
    <t>2 BOULEVARD D'ARCOLE  BAL 34 APT B 104</t>
  </si>
  <si>
    <t>VUILLEMOT</t>
  </si>
  <si>
    <t>Cyril</t>
  </si>
  <si>
    <t>PS-294</t>
  </si>
  <si>
    <t>PS-295</t>
  </si>
  <si>
    <t>Lestarquit</t>
  </si>
  <si>
    <t>2 Hameau de Mange Pommes</t>
  </si>
  <si>
    <t>PS-296</t>
  </si>
  <si>
    <t>Debril</t>
  </si>
  <si>
    <t>Amelie</t>
  </si>
  <si>
    <t>79 avenue de la Gloire</t>
  </si>
  <si>
    <t>PS-297</t>
  </si>
  <si>
    <t>Raphaëlle</t>
  </si>
  <si>
    <t>PS-298</t>
  </si>
  <si>
    <t>Monzali</t>
  </si>
  <si>
    <t>7, Rue des Hautes Vignes</t>
  </si>
  <si>
    <t>LISLEJOURDAIN</t>
  </si>
  <si>
    <t>PS-299</t>
  </si>
  <si>
    <t>PS-300</t>
  </si>
  <si>
    <t>PS-301</t>
  </si>
  <si>
    <t>PS-302</t>
  </si>
  <si>
    <t>PS-303</t>
  </si>
  <si>
    <t>PS-304</t>
  </si>
  <si>
    <t>BERNARD</t>
  </si>
  <si>
    <t>NELLY</t>
  </si>
  <si>
    <t xml:space="preserve"> .BLAES</t>
  </si>
  <si>
    <t>12 ALLÉE DE QUEYRATZ</t>
  </si>
  <si>
    <t>AUZEVILLE</t>
  </si>
  <si>
    <t>TEYSSIER</t>
  </si>
  <si>
    <t>LAURENT</t>
  </si>
  <si>
    <t>MARC</t>
  </si>
  <si>
    <t>JOEL</t>
  </si>
  <si>
    <t>PS-305</t>
  </si>
  <si>
    <t>Rosso</t>
  </si>
  <si>
    <t>Josiane</t>
  </si>
  <si>
    <t>1371 Route de Labastide du temple</t>
  </si>
  <si>
    <t>Lavilledieu du temple</t>
  </si>
  <si>
    <t>PS-306</t>
  </si>
  <si>
    <t>MAUREL MANUGUERRA</t>
  </si>
  <si>
    <t>LUCAS</t>
  </si>
  <si>
    <t>45, CHEMIN DU THIL</t>
  </si>
  <si>
    <t>CORRONSAC</t>
  </si>
  <si>
    <t>PS-307</t>
  </si>
  <si>
    <t>TROLONGE</t>
  </si>
  <si>
    <t>NOEMIE</t>
  </si>
  <si>
    <t>281 CHEMIN DE BUGNAC</t>
  </si>
  <si>
    <t>TARABEL</t>
  </si>
  <si>
    <t>PS-308</t>
  </si>
  <si>
    <t>Maria</t>
  </si>
  <si>
    <t>PS-309</t>
  </si>
  <si>
    <t>Serard</t>
  </si>
  <si>
    <t>11 allée du marronnier</t>
  </si>
  <si>
    <t>MASSARDIER</t>
  </si>
  <si>
    <t>24 avenue du parc</t>
  </si>
  <si>
    <t>PS-310</t>
  </si>
  <si>
    <t>PS-311</t>
  </si>
  <si>
    <t>PS-312</t>
  </si>
  <si>
    <t>PS-313</t>
  </si>
  <si>
    <t>PS-314</t>
  </si>
  <si>
    <t>PS-315</t>
  </si>
  <si>
    <t>PS-316</t>
  </si>
  <si>
    <t>PS-317</t>
  </si>
  <si>
    <t>PS-318</t>
  </si>
  <si>
    <t>GUIHO</t>
  </si>
  <si>
    <t>Chantal</t>
  </si>
  <si>
    <t>CONOR</t>
  </si>
  <si>
    <t>13, domaine de Montbrun</t>
  </si>
  <si>
    <t>Kosovskaia</t>
  </si>
  <si>
    <t>Oxana</t>
  </si>
  <si>
    <t xml:space="preserve"> CONOR</t>
  </si>
  <si>
    <t>13, Domainde de Montbrun</t>
  </si>
  <si>
    <t>MONTRBUNLAURAGAS</t>
  </si>
  <si>
    <t>ALIONA</t>
  </si>
  <si>
    <t>MAXIME</t>
  </si>
  <si>
    <t>ZORIAN</t>
  </si>
  <si>
    <t>BASCOUL</t>
  </si>
  <si>
    <t>56 chemin d'en roques</t>
  </si>
  <si>
    <t>Paulo</t>
  </si>
  <si>
    <t>J -christophe</t>
  </si>
  <si>
    <t>4 Bd Jean Brunhes</t>
  </si>
  <si>
    <t>PS-319</t>
  </si>
  <si>
    <t>PS-320</t>
  </si>
  <si>
    <t>PS-321</t>
  </si>
  <si>
    <t>PS-322</t>
  </si>
  <si>
    <t>Wautelet</t>
  </si>
  <si>
    <t>Mélanie</t>
  </si>
  <si>
    <t>39 J chemin de Lasserre</t>
  </si>
  <si>
    <t>Bouquet</t>
  </si>
  <si>
    <t>Fabienne</t>
  </si>
  <si>
    <t>-</t>
  </si>
  <si>
    <t>4 place Clémence Isaure</t>
  </si>
  <si>
    <t>CastanetTolosan</t>
  </si>
  <si>
    <t>PS-323</t>
  </si>
  <si>
    <t>PS-324</t>
  </si>
  <si>
    <t>BARDE</t>
  </si>
  <si>
    <t>JOANNE</t>
  </si>
  <si>
    <t>43 AVENUE ALEXANDRE MONOURY</t>
  </si>
  <si>
    <t>REVEL</t>
  </si>
  <si>
    <t>PS-325</t>
  </si>
  <si>
    <t>Esteulle</t>
  </si>
  <si>
    <t>Isabelle</t>
  </si>
  <si>
    <t>14 rue Delpy</t>
  </si>
  <si>
    <t>PS-326</t>
  </si>
  <si>
    <t>Paillé</t>
  </si>
  <si>
    <t>6 chemin des romains</t>
  </si>
  <si>
    <t>GEORGET</t>
  </si>
  <si>
    <t>26, Chemin de Rivals</t>
  </si>
  <si>
    <t>GOYRANS</t>
  </si>
  <si>
    <t>PS-327</t>
  </si>
  <si>
    <t>PS-328</t>
  </si>
  <si>
    <t>Pegorarotto</t>
  </si>
  <si>
    <t>134 Route d'Issus</t>
  </si>
  <si>
    <t>MontbrunLauragais</t>
  </si>
  <si>
    <t>PS-329</t>
  </si>
  <si>
    <t>Boscher</t>
  </si>
  <si>
    <t>Gabriel</t>
  </si>
  <si>
    <t>40 chemin de la fontaine st sernin</t>
  </si>
  <si>
    <t>PS-330</t>
  </si>
  <si>
    <t>Le Bart de La Broise</t>
  </si>
  <si>
    <t xml:space="preserve"> Le Bart</t>
  </si>
  <si>
    <t>6 rue Louis Marc Demouilles</t>
  </si>
  <si>
    <t>PS-331</t>
  </si>
  <si>
    <t>HORION</t>
  </si>
  <si>
    <t>Clément</t>
  </si>
  <si>
    <t>10 rue des Muriers</t>
  </si>
  <si>
    <t>PS-332</t>
  </si>
  <si>
    <t>JUNE</t>
  </si>
  <si>
    <t>PROVOOST-MARY</t>
  </si>
  <si>
    <t>103 rue du capitaine GUYNEMER</t>
  </si>
  <si>
    <t>COURBEVOIE</t>
  </si>
  <si>
    <t xml:space="preserve"> 22 Avenue de la Bourdette</t>
  </si>
  <si>
    <t>Prénom 1</t>
  </si>
  <si>
    <t>Prénom 2</t>
  </si>
  <si>
    <t>Prénom 3</t>
  </si>
  <si>
    <t>Prénom 4</t>
  </si>
  <si>
    <t>Nom 1</t>
  </si>
  <si>
    <t>Nom 2</t>
  </si>
  <si>
    <t>Le village -</t>
  </si>
  <si>
    <t>Prénom 5</t>
  </si>
  <si>
    <t xml:space="preserve">19 rue des Ménestrels </t>
  </si>
  <si>
    <t>Abrantes</t>
  </si>
  <si>
    <t>Conor</t>
  </si>
  <si>
    <t>5 chemin du Val</t>
  </si>
  <si>
    <t>Gerard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</si>
</sst>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00000"/>
    <numFmt numFmtId="165" formatCode="_-* #,##0\ &quot;€&quot;_-;\-* #,##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14" fontId="0" fillId="2" borderId="1" xfId="0" applyNumberFormat="1" applyFill="1" applyBorder="1"/>
    <xf numFmtId="164" fontId="0" fillId="2" borderId="1" xfId="0" applyNumberFormat="1" applyFill="1" applyBorder="1"/>
    <xf numFmtId="0" fontId="0" fillId="2" borderId="1" xfId="0" applyFill="1" applyBorder="1" applyAlignment="1">
      <alignment vertical="center"/>
    </xf>
    <xf numFmtId="1" fontId="0" fillId="2" borderId="1" xfId="0" applyNumberFormat="1" applyFill="1" applyBorder="1"/>
    <xf numFmtId="0" fontId="0" fillId="2" borderId="1" xfId="0" applyFill="1" applyBorder="1" applyAlignment="1">
      <alignment textRotation="45"/>
    </xf>
    <xf numFmtId="0" fontId="0" fillId="2" borderId="0" xfId="0" applyFill="1" applyAlignment="1">
      <alignment textRotation="45"/>
    </xf>
    <xf numFmtId="0" fontId="2" fillId="2" borderId="1" xfId="2" applyNumberFormat="1" applyFill="1" applyBorder="1"/>
    <xf numFmtId="164" fontId="0" fillId="2" borderId="1" xfId="0" applyNumberFormat="1" applyFill="1" applyBorder="1" applyAlignment="1">
      <alignment vertical="center"/>
    </xf>
    <xf numFmtId="0" fontId="0" fillId="2" borderId="0" xfId="0" applyFill="1" applyBorder="1"/>
    <xf numFmtId="0" fontId="3" fillId="2" borderId="1" xfId="0" applyFont="1" applyFill="1" applyBorder="1"/>
    <xf numFmtId="0" fontId="0" fillId="2" borderId="2" xfId="0" applyFill="1" applyBorder="1"/>
    <xf numFmtId="164" fontId="3" fillId="2" borderId="1" xfId="0" applyNumberFormat="1" applyFont="1" applyFill="1" applyBorder="1"/>
    <xf numFmtId="0" fontId="3" fillId="2" borderId="1" xfId="2" applyNumberFormat="1" applyFont="1" applyFill="1" applyBorder="1"/>
    <xf numFmtId="164" fontId="2" fillId="2" borderId="1" xfId="2" applyNumberFormat="1" applyFill="1" applyBorder="1"/>
    <xf numFmtId="0" fontId="0" fillId="2" borderId="3" xfId="0" applyFill="1" applyBorder="1"/>
    <xf numFmtId="164" fontId="0" fillId="2" borderId="3" xfId="0" applyNumberFormat="1" applyFill="1" applyBorder="1"/>
    <xf numFmtId="0" fontId="3" fillId="2" borderId="0" xfId="0" applyFont="1" applyFill="1"/>
    <xf numFmtId="0" fontId="0" fillId="2" borderId="1" xfId="0" applyFont="1" applyFill="1" applyBorder="1"/>
    <xf numFmtId="164" fontId="0" fillId="2" borderId="1" xfId="0" applyNumberFormat="1" applyFont="1" applyFill="1" applyBorder="1"/>
    <xf numFmtId="0" fontId="0" fillId="2" borderId="0" xfId="0" applyFont="1" applyFill="1"/>
    <xf numFmtId="165" fontId="2" fillId="2" borderId="1" xfId="2" applyNumberFormat="1" applyFill="1" applyBorder="1" applyAlignment="1">
      <alignment horizontal="right"/>
    </xf>
    <xf numFmtId="164" fontId="0" fillId="2" borderId="0" xfId="0" applyNumberFormat="1" applyFill="1"/>
    <xf numFmtId="0" fontId="0" fillId="3" borderId="1" xfId="0" applyFill="1" applyBorder="1"/>
    <xf numFmtId="164" fontId="0" fillId="3" borderId="1" xfId="0" applyNumberFormat="1" applyFill="1" applyBorder="1"/>
    <xf numFmtId="0" fontId="0" fillId="3" borderId="0" xfId="0" applyFill="1"/>
    <xf numFmtId="0" fontId="3" fillId="3" borderId="1" xfId="0" applyFont="1" applyFill="1" applyBorder="1"/>
    <xf numFmtId="0" fontId="0" fillId="3" borderId="0" xfId="0" applyFill="1" applyBorder="1"/>
    <xf numFmtId="0" fontId="0" fillId="2" borderId="6" xfId="0" applyFill="1" applyBorder="1"/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3" fillId="2" borderId="4" xfId="0" applyFont="1" applyFill="1" applyBorder="1"/>
    <xf numFmtId="0" fontId="2" fillId="2" borderId="4" xfId="2" applyNumberFormat="1" applyFill="1" applyBorder="1"/>
    <xf numFmtId="164" fontId="0" fillId="2" borderId="4" xfId="0" applyNumberFormat="1" applyFill="1" applyBorder="1"/>
    <xf numFmtId="0" fontId="0" fillId="2" borderId="5" xfId="0" applyFill="1" applyBorder="1"/>
    <xf numFmtId="0" fontId="0" fillId="2" borderId="4" xfId="0" applyFont="1" applyFill="1" applyBorder="1"/>
    <xf numFmtId="0" fontId="0" fillId="3" borderId="4" xfId="0" applyFill="1" applyBorder="1"/>
    <xf numFmtId="0" fontId="0" fillId="2" borderId="0" xfId="0" applyFill="1" applyBorder="1" applyAlignment="1">
      <alignment vertical="center"/>
    </xf>
    <xf numFmtId="164" fontId="0" fillId="2" borderId="0" xfId="0" applyNumberFormat="1" applyFill="1" applyBorder="1" applyAlignment="1">
      <alignment vertical="center"/>
    </xf>
    <xf numFmtId="164" fontId="0" fillId="2" borderId="6" xfId="0" applyNumberFormat="1" applyFill="1" applyBorder="1"/>
    <xf numFmtId="164" fontId="3" fillId="2" borderId="4" xfId="0" applyNumberFormat="1" applyFont="1" applyFill="1" applyBorder="1"/>
    <xf numFmtId="0" fontId="0" fillId="2" borderId="7" xfId="0" applyFill="1" applyBorder="1"/>
    <xf numFmtId="0" fontId="0" fillId="2" borderId="0" xfId="0" applyFill="1" applyBorder="1" applyAlignment="1">
      <alignment textRotation="45"/>
    </xf>
    <xf numFmtId="164" fontId="0" fillId="2" borderId="0" xfId="0" applyNumberFormat="1" applyFill="1" applyBorder="1" applyAlignment="1">
      <alignment textRotation="45"/>
    </xf>
    <xf numFmtId="0" fontId="0" fillId="0" borderId="4" xfId="0" applyBorder="1"/>
  </cellXfs>
  <cellStyles count="3">
    <cellStyle name="Hyperlink" xfId="1"/>
    <cellStyle name="Milliers" xfId="2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4"/>
  <sheetViews>
    <sheetView showZeros="0" tabSelected="1" zoomScaleNormal="100" workbookViewId="0">
      <pane xSplit="6" ySplit="2" topLeftCell="G234" activePane="bottomRight" state="frozen"/>
      <selection pane="topRight" activeCell="H1" sqref="H1"/>
      <selection pane="bottomLeft" activeCell="A3" sqref="A3"/>
      <selection pane="bottomRight" activeCell="M311" sqref="M311"/>
    </sheetView>
  </sheetViews>
  <sheetFormatPr baseColWidth="10" defaultColWidth="13" defaultRowHeight="15" outlineLevelCol="1" x14ac:dyDescent="0.25"/>
  <cols>
    <col min="1" max="1" width="7.85546875" style="2" customWidth="1"/>
    <col min="2" max="2" width="10" style="2" customWidth="1"/>
    <col min="3" max="3" width="11.140625" style="2" bestFit="1" customWidth="1"/>
    <col min="4" max="4" width="21.28515625" style="2" customWidth="1"/>
    <col min="5" max="5" width="14" style="2" bestFit="1" customWidth="1"/>
    <col min="6" max="6" width="14" style="2" customWidth="1" outlineLevel="1"/>
    <col min="7" max="7" width="39.7109375" style="2" customWidth="1"/>
    <col min="8" max="8" width="6" style="25" bestFit="1" customWidth="1"/>
    <col min="9" max="9" width="21.7109375" style="2" bestFit="1" customWidth="1"/>
    <col min="10" max="10" width="9.5703125" style="2" customWidth="1"/>
    <col min="11" max="11" width="14.5703125" style="3" customWidth="1"/>
    <col min="12" max="12" width="25.28515625" style="3" customWidth="1"/>
    <col min="13" max="17" width="13" style="3"/>
    <col min="18" max="16384" width="13" style="2"/>
  </cols>
  <sheetData>
    <row r="1" spans="1:17" ht="72" x14ac:dyDescent="0.25">
      <c r="A1" s="8" t="s">
        <v>73</v>
      </c>
      <c r="B1" s="8" t="s">
        <v>429</v>
      </c>
      <c r="C1" s="8" t="s">
        <v>569</v>
      </c>
      <c r="D1" s="8" t="s">
        <v>915</v>
      </c>
      <c r="E1" s="8" t="s">
        <v>0</v>
      </c>
      <c r="F1" s="8" t="s">
        <v>579</v>
      </c>
      <c r="G1" s="45" t="s">
        <v>1</v>
      </c>
      <c r="H1" s="46" t="s">
        <v>2</v>
      </c>
      <c r="I1" s="45" t="s">
        <v>3</v>
      </c>
      <c r="J1" s="45"/>
      <c r="K1" s="8" t="s">
        <v>1209</v>
      </c>
      <c r="L1" s="8" t="s">
        <v>1210</v>
      </c>
      <c r="M1" s="8" t="s">
        <v>1211</v>
      </c>
      <c r="N1" s="8" t="s">
        <v>1212</v>
      </c>
      <c r="O1" s="8" t="s">
        <v>1216</v>
      </c>
      <c r="P1" s="8" t="s">
        <v>1213</v>
      </c>
      <c r="Q1" s="8" t="s">
        <v>1214</v>
      </c>
    </row>
    <row r="2" spans="1:17" s="9" customFormat="1" x14ac:dyDescent="0.25">
      <c r="A2" s="3">
        <v>171</v>
      </c>
      <c r="B2" s="3" t="s">
        <v>617</v>
      </c>
      <c r="C2" s="3" t="s">
        <v>570</v>
      </c>
      <c r="D2" s="3" t="s">
        <v>618</v>
      </c>
      <c r="E2" s="3" t="s">
        <v>268</v>
      </c>
      <c r="F2" s="3"/>
      <c r="G2" s="3" t="s">
        <v>1208</v>
      </c>
      <c r="H2" s="5">
        <v>31750</v>
      </c>
      <c r="I2" s="33" t="s">
        <v>46</v>
      </c>
      <c r="J2" s="47">
        <f>COUNTIFS(Adresse,G2)</f>
        <v>1</v>
      </c>
      <c r="K2" s="3" t="str">
        <f>E2</f>
        <v>Michel</v>
      </c>
      <c r="L2" s="3"/>
      <c r="M2" s="3"/>
      <c r="N2" s="3"/>
      <c r="O2" s="3"/>
      <c r="P2" s="3" t="str">
        <f>D2</f>
        <v>Cassin</v>
      </c>
      <c r="Q2" s="3"/>
    </row>
    <row r="3" spans="1:17" x14ac:dyDescent="0.25">
      <c r="A3" s="3">
        <v>266</v>
      </c>
      <c r="B3" s="3" t="s">
        <v>967</v>
      </c>
      <c r="C3" s="3" t="s">
        <v>570</v>
      </c>
      <c r="D3" s="3" t="s">
        <v>968</v>
      </c>
      <c r="E3" s="3" t="s">
        <v>969</v>
      </c>
      <c r="F3" s="3"/>
      <c r="G3" s="3" t="s">
        <v>993</v>
      </c>
      <c r="H3" s="5">
        <v>44400</v>
      </c>
      <c r="I3" s="33" t="s">
        <v>992</v>
      </c>
      <c r="J3">
        <f>COUNTIFS(Adresse,G3)</f>
        <v>1</v>
      </c>
      <c r="K3" s="3" t="str">
        <f>E3</f>
        <v>Roméo</v>
      </c>
      <c r="P3" s="3" t="str">
        <f t="shared" ref="P3:P66" si="0">D3</f>
        <v>Person</v>
      </c>
    </row>
    <row r="4" spans="1:17" x14ac:dyDescent="0.25">
      <c r="A4" s="3">
        <v>261</v>
      </c>
      <c r="B4" s="3" t="s">
        <v>956</v>
      </c>
      <c r="C4" s="3" t="s">
        <v>575</v>
      </c>
      <c r="D4" s="3" t="s">
        <v>951</v>
      </c>
      <c r="E4" s="3" t="s">
        <v>952</v>
      </c>
      <c r="F4" s="3" t="s">
        <v>657</v>
      </c>
      <c r="G4" s="3" t="s">
        <v>953</v>
      </c>
      <c r="H4" s="5">
        <v>31320</v>
      </c>
      <c r="I4" s="33" t="s">
        <v>954</v>
      </c>
      <c r="J4">
        <f>COUNTIFS(Adresse,G4)</f>
        <v>3</v>
      </c>
      <c r="K4" s="3" t="str">
        <f>E4</f>
        <v>Orlane</v>
      </c>
      <c r="L4" s="3" t="str">
        <f>E5</f>
        <v>Arnault</v>
      </c>
      <c r="M4" s="3" t="str">
        <f>E6</f>
        <v>Gaëlle</v>
      </c>
      <c r="P4" s="3" t="str">
        <f t="shared" si="0"/>
        <v>SFEIR</v>
      </c>
    </row>
    <row r="5" spans="1:17" ht="25.5" customHeight="1" x14ac:dyDescent="0.25">
      <c r="A5" s="3">
        <v>262</v>
      </c>
      <c r="B5" s="3" t="s">
        <v>957</v>
      </c>
      <c r="C5" s="3" t="s">
        <v>570</v>
      </c>
      <c r="D5" s="3" t="s">
        <v>951</v>
      </c>
      <c r="E5" s="3" t="s">
        <v>955</v>
      </c>
      <c r="F5" s="3" t="s">
        <v>639</v>
      </c>
      <c r="G5" s="3" t="s">
        <v>953</v>
      </c>
      <c r="H5" s="5">
        <v>31320</v>
      </c>
      <c r="I5" s="33" t="s">
        <v>954</v>
      </c>
      <c r="J5">
        <f>COUNTIFS(Adresse,G5)</f>
        <v>3</v>
      </c>
    </row>
    <row r="6" spans="1:17" x14ac:dyDescent="0.25">
      <c r="A6" s="3">
        <v>263</v>
      </c>
      <c r="B6" s="3" t="s">
        <v>958</v>
      </c>
      <c r="C6" s="3" t="s">
        <v>575</v>
      </c>
      <c r="D6" s="3" t="s">
        <v>959</v>
      </c>
      <c r="E6" s="3" t="s">
        <v>960</v>
      </c>
      <c r="F6" s="3" t="s">
        <v>961</v>
      </c>
      <c r="G6" s="3" t="s">
        <v>953</v>
      </c>
      <c r="H6" s="5">
        <v>31320</v>
      </c>
      <c r="I6" s="33" t="s">
        <v>954</v>
      </c>
      <c r="J6">
        <f>COUNTIFS(Adresse,G6)</f>
        <v>3</v>
      </c>
    </row>
    <row r="7" spans="1:17" x14ac:dyDescent="0.25">
      <c r="A7" s="13">
        <v>288</v>
      </c>
      <c r="B7" s="13" t="s">
        <v>1064</v>
      </c>
      <c r="C7" s="3" t="s">
        <v>570</v>
      </c>
      <c r="D7" s="3" t="s">
        <v>1065</v>
      </c>
      <c r="E7" s="3" t="s">
        <v>35</v>
      </c>
      <c r="F7" s="3"/>
      <c r="G7" s="3" t="s">
        <v>1066</v>
      </c>
      <c r="H7" s="5">
        <v>31320</v>
      </c>
      <c r="I7" s="33" t="s">
        <v>1067</v>
      </c>
      <c r="J7">
        <f>COUNTIFS(Adresse,G7)</f>
        <v>1</v>
      </c>
      <c r="K7" s="3" t="str">
        <f>E7</f>
        <v>Serge</v>
      </c>
      <c r="P7" s="3" t="str">
        <f t="shared" si="0"/>
        <v>Espigat</v>
      </c>
    </row>
    <row r="8" spans="1:17" x14ac:dyDescent="0.25">
      <c r="A8" s="3">
        <v>18</v>
      </c>
      <c r="B8" s="3" t="s">
        <v>174</v>
      </c>
      <c r="C8" s="3" t="s">
        <v>570</v>
      </c>
      <c r="D8" s="6" t="s">
        <v>96</v>
      </c>
      <c r="E8" s="6" t="s">
        <v>4</v>
      </c>
      <c r="F8" s="6"/>
      <c r="G8" s="6" t="s">
        <v>5</v>
      </c>
      <c r="H8" s="11">
        <v>31670</v>
      </c>
      <c r="I8" s="32" t="s">
        <v>6</v>
      </c>
      <c r="J8">
        <f>COUNTIFS(Adresse,G8)</f>
        <v>1</v>
      </c>
      <c r="K8" s="3" t="str">
        <f>E8</f>
        <v>André</v>
      </c>
      <c r="P8" s="3" t="str">
        <f t="shared" si="0"/>
        <v>Astre</v>
      </c>
    </row>
    <row r="9" spans="1:17" x14ac:dyDescent="0.25">
      <c r="A9" s="3">
        <v>240</v>
      </c>
      <c r="B9" s="3" t="s">
        <v>888</v>
      </c>
      <c r="C9" s="3" t="s">
        <v>575</v>
      </c>
      <c r="D9" s="3" t="s">
        <v>889</v>
      </c>
      <c r="E9" s="3" t="s">
        <v>890</v>
      </c>
      <c r="F9" s="3" t="s">
        <v>891</v>
      </c>
      <c r="G9" s="3" t="s">
        <v>892</v>
      </c>
      <c r="H9" s="5">
        <v>31320</v>
      </c>
      <c r="I9" s="33" t="s">
        <v>659</v>
      </c>
      <c r="J9">
        <f>COUNTIFS(Adresse,G9)</f>
        <v>1</v>
      </c>
      <c r="K9" s="3" t="str">
        <f>E9</f>
        <v>AGNES</v>
      </c>
      <c r="P9" s="3" t="str">
        <f t="shared" si="0"/>
        <v>CHAPRON</v>
      </c>
    </row>
    <row r="10" spans="1:17" x14ac:dyDescent="0.25">
      <c r="A10" s="3">
        <v>140</v>
      </c>
      <c r="B10" s="3" t="s">
        <v>477</v>
      </c>
      <c r="C10" s="3" t="s">
        <v>575</v>
      </c>
      <c r="D10" s="3" t="s">
        <v>594</v>
      </c>
      <c r="E10" s="3" t="s">
        <v>212</v>
      </c>
      <c r="F10" s="3" t="s">
        <v>24</v>
      </c>
      <c r="G10" s="3" t="s">
        <v>479</v>
      </c>
      <c r="H10" s="5">
        <v>31750</v>
      </c>
      <c r="I10" s="33" t="s">
        <v>46</v>
      </c>
      <c r="J10">
        <f>COUNTIFS(Adresse,G10)</f>
        <v>2</v>
      </c>
      <c r="K10" s="3" t="str">
        <f>E10</f>
        <v>Florence</v>
      </c>
      <c r="L10" s="3" t="str">
        <f>E11</f>
        <v>Bruno</v>
      </c>
      <c r="P10" s="3" t="str">
        <f>D11</f>
        <v>David</v>
      </c>
    </row>
    <row r="11" spans="1:17" x14ac:dyDescent="0.25">
      <c r="A11" s="3">
        <v>141</v>
      </c>
      <c r="B11" s="3" t="s">
        <v>478</v>
      </c>
      <c r="C11" s="3" t="s">
        <v>570</v>
      </c>
      <c r="D11" s="3" t="s">
        <v>24</v>
      </c>
      <c r="E11" s="3" t="s">
        <v>445</v>
      </c>
      <c r="F11" s="3"/>
      <c r="G11" s="3" t="s">
        <v>479</v>
      </c>
      <c r="H11" s="5">
        <v>31750</v>
      </c>
      <c r="I11" s="33" t="s">
        <v>46</v>
      </c>
      <c r="J11">
        <f>COUNTIFS(Adresse,G11)</f>
        <v>2</v>
      </c>
    </row>
    <row r="12" spans="1:17" x14ac:dyDescent="0.25">
      <c r="A12" s="3">
        <v>126</v>
      </c>
      <c r="B12" s="3" t="s">
        <v>427</v>
      </c>
      <c r="C12" s="3" t="s">
        <v>570</v>
      </c>
      <c r="D12" s="3" t="s">
        <v>430</v>
      </c>
      <c r="E12" s="3" t="s">
        <v>83</v>
      </c>
      <c r="F12" s="3"/>
      <c r="G12" s="3" t="s">
        <v>428</v>
      </c>
      <c r="H12" s="5">
        <v>31450</v>
      </c>
      <c r="I12" s="33" t="s">
        <v>72</v>
      </c>
      <c r="J12">
        <f>COUNTIFS(Adresse,G12)</f>
        <v>1</v>
      </c>
      <c r="K12" s="3" t="str">
        <f>E12</f>
        <v>Bernard</v>
      </c>
      <c r="P12" s="3" t="str">
        <f t="shared" si="0"/>
        <v>Duquesnoy</v>
      </c>
    </row>
    <row r="13" spans="1:17" x14ac:dyDescent="0.25">
      <c r="A13" s="3">
        <v>121</v>
      </c>
      <c r="B13" s="3" t="s">
        <v>410</v>
      </c>
      <c r="C13" s="3" t="s">
        <v>570</v>
      </c>
      <c r="D13" s="3" t="s">
        <v>418</v>
      </c>
      <c r="E13" s="3" t="s">
        <v>301</v>
      </c>
      <c r="F13" s="3"/>
      <c r="G13" s="3" t="s">
        <v>419</v>
      </c>
      <c r="H13" s="5">
        <v>31750</v>
      </c>
      <c r="I13" s="33" t="s">
        <v>46</v>
      </c>
      <c r="J13">
        <f>COUNTIFS(Adresse,G13)</f>
        <v>1</v>
      </c>
      <c r="K13" s="3" t="str">
        <f>E13</f>
        <v>Alexandre</v>
      </c>
      <c r="P13" s="3" t="str">
        <f t="shared" si="0"/>
        <v>Ripoche</v>
      </c>
    </row>
    <row r="14" spans="1:17" x14ac:dyDescent="0.25">
      <c r="A14" s="3">
        <v>134</v>
      </c>
      <c r="B14" s="3" t="s">
        <v>450</v>
      </c>
      <c r="C14" s="3" t="s">
        <v>570</v>
      </c>
      <c r="D14" s="3" t="s">
        <v>454</v>
      </c>
      <c r="E14" s="3" t="s">
        <v>455</v>
      </c>
      <c r="F14" s="3"/>
      <c r="G14" s="3" t="s">
        <v>457</v>
      </c>
      <c r="H14" s="5">
        <v>31670</v>
      </c>
      <c r="I14" s="33" t="s">
        <v>48</v>
      </c>
      <c r="J14">
        <f>COUNTIFS(Adresse,G14)</f>
        <v>1</v>
      </c>
      <c r="K14" s="3" t="str">
        <f>E14</f>
        <v>Jean-Louis</v>
      </c>
      <c r="P14" s="3" t="str">
        <f t="shared" si="0"/>
        <v>Mignonat</v>
      </c>
    </row>
    <row r="15" spans="1:17" x14ac:dyDescent="0.25">
      <c r="A15" s="3">
        <v>214</v>
      </c>
      <c r="B15" s="3" t="s">
        <v>795</v>
      </c>
      <c r="C15" s="3" t="s">
        <v>570</v>
      </c>
      <c r="D15" s="3" t="s">
        <v>802</v>
      </c>
      <c r="E15" s="3" t="s">
        <v>804</v>
      </c>
      <c r="F15" s="3"/>
      <c r="G15" s="3" t="s">
        <v>803</v>
      </c>
      <c r="H15" s="5">
        <v>31750</v>
      </c>
      <c r="I15" s="33" t="s">
        <v>46</v>
      </c>
      <c r="J15">
        <f>COUNTIFS(Adresse,G15)</f>
        <v>2</v>
      </c>
      <c r="K15" s="3" t="str">
        <f>E15</f>
        <v>Daniel</v>
      </c>
      <c r="L15" s="3" t="str">
        <f>E16</f>
        <v>Marie-Claude</v>
      </c>
      <c r="P15" s="3" t="str">
        <f t="shared" si="0"/>
        <v>Calba</v>
      </c>
    </row>
    <row r="16" spans="1:17" x14ac:dyDescent="0.25">
      <c r="A16" s="3">
        <v>215</v>
      </c>
      <c r="B16" s="3" t="s">
        <v>796</v>
      </c>
      <c r="C16" s="3" t="s">
        <v>575</v>
      </c>
      <c r="D16" s="3" t="s">
        <v>840</v>
      </c>
      <c r="E16" s="3" t="s">
        <v>841</v>
      </c>
      <c r="F16" s="3" t="s">
        <v>802</v>
      </c>
      <c r="G16" s="3" t="s">
        <v>803</v>
      </c>
      <c r="H16" s="5">
        <v>31750</v>
      </c>
      <c r="I16" s="33" t="s">
        <v>46</v>
      </c>
      <c r="J16">
        <f>COUNTIFS(Adresse,G16)</f>
        <v>2</v>
      </c>
    </row>
    <row r="17" spans="1:17" x14ac:dyDescent="0.25">
      <c r="A17" s="3">
        <v>20</v>
      </c>
      <c r="B17" s="3" t="s">
        <v>176</v>
      </c>
      <c r="C17" s="3" t="s">
        <v>575</v>
      </c>
      <c r="D17" s="3" t="s">
        <v>137</v>
      </c>
      <c r="E17" s="3" t="s">
        <v>107</v>
      </c>
      <c r="F17" s="3" t="s">
        <v>106</v>
      </c>
      <c r="G17" s="6" t="s">
        <v>26</v>
      </c>
      <c r="H17" s="11">
        <v>31320</v>
      </c>
      <c r="I17" s="33" t="s">
        <v>67</v>
      </c>
      <c r="J17">
        <f>COUNTIFS(Adresse,G17)</f>
        <v>4</v>
      </c>
      <c r="K17" s="3" t="str">
        <f>E17</f>
        <v>Corinne</v>
      </c>
      <c r="L17" s="3" t="str">
        <f>E18</f>
        <v>David</v>
      </c>
      <c r="M17" s="3" t="str">
        <f>E19</f>
        <v>Florian</v>
      </c>
      <c r="N17" s="3" t="str">
        <f>E20</f>
        <v>Marion</v>
      </c>
      <c r="P17" s="3" t="str">
        <f>D18</f>
        <v>Trebosc</v>
      </c>
    </row>
    <row r="18" spans="1:17" x14ac:dyDescent="0.25">
      <c r="A18" s="3">
        <v>21</v>
      </c>
      <c r="B18" s="3" t="s">
        <v>177</v>
      </c>
      <c r="C18" s="3" t="s">
        <v>570</v>
      </c>
      <c r="D18" s="6" t="s">
        <v>25</v>
      </c>
      <c r="E18" s="6" t="s">
        <v>24</v>
      </c>
      <c r="F18" s="6"/>
      <c r="G18" s="6" t="s">
        <v>26</v>
      </c>
      <c r="H18" s="11">
        <v>31320</v>
      </c>
      <c r="I18" s="33" t="s">
        <v>67</v>
      </c>
      <c r="J18">
        <f>COUNTIFS(Adresse,G18)</f>
        <v>4</v>
      </c>
    </row>
    <row r="19" spans="1:17" x14ac:dyDescent="0.25">
      <c r="A19" s="3">
        <v>22</v>
      </c>
      <c r="B19" s="3" t="s">
        <v>178</v>
      </c>
      <c r="C19" s="3" t="s">
        <v>570</v>
      </c>
      <c r="D19" s="3" t="s">
        <v>106</v>
      </c>
      <c r="E19" s="3" t="s">
        <v>108</v>
      </c>
      <c r="F19" s="3"/>
      <c r="G19" s="6" t="s">
        <v>26</v>
      </c>
      <c r="H19" s="11">
        <v>31320</v>
      </c>
      <c r="I19" s="33" t="s">
        <v>67</v>
      </c>
      <c r="J19">
        <f>COUNTIFS(Adresse,G19)</f>
        <v>4</v>
      </c>
    </row>
    <row r="20" spans="1:17" x14ac:dyDescent="0.25">
      <c r="A20" s="3">
        <v>23</v>
      </c>
      <c r="B20" s="3" t="s">
        <v>179</v>
      </c>
      <c r="C20" s="3" t="s">
        <v>575</v>
      </c>
      <c r="D20" s="3" t="s">
        <v>106</v>
      </c>
      <c r="E20" s="3" t="s">
        <v>112</v>
      </c>
      <c r="F20" s="3"/>
      <c r="G20" s="6" t="s">
        <v>26</v>
      </c>
      <c r="H20" s="11">
        <v>31320</v>
      </c>
      <c r="I20" s="33" t="s">
        <v>67</v>
      </c>
      <c r="J20">
        <f>COUNTIFS(Adresse,G20)</f>
        <v>4</v>
      </c>
    </row>
    <row r="21" spans="1:17" x14ac:dyDescent="0.25">
      <c r="A21" s="3">
        <v>199</v>
      </c>
      <c r="B21" s="3" t="s">
        <v>732</v>
      </c>
      <c r="C21" s="3" t="s">
        <v>575</v>
      </c>
      <c r="D21" s="3" t="s">
        <v>728</v>
      </c>
      <c r="E21" s="3" t="s">
        <v>729</v>
      </c>
      <c r="F21" s="3" t="s">
        <v>733</v>
      </c>
      <c r="G21" s="3" t="s">
        <v>730</v>
      </c>
      <c r="H21" s="5">
        <v>31320</v>
      </c>
      <c r="I21" s="33" t="s">
        <v>731</v>
      </c>
      <c r="J21">
        <f>COUNTIFS(Adresse,G21)</f>
        <v>1</v>
      </c>
      <c r="K21" s="3" t="str">
        <f>E21</f>
        <v>Carole</v>
      </c>
      <c r="P21" s="3" t="str">
        <f t="shared" si="0"/>
        <v>Bouyssou</v>
      </c>
    </row>
    <row r="22" spans="1:17" x14ac:dyDescent="0.25">
      <c r="A22" s="3">
        <v>38</v>
      </c>
      <c r="B22" s="3" t="s">
        <v>194</v>
      </c>
      <c r="C22" s="3" t="s">
        <v>575</v>
      </c>
      <c r="D22" s="3" t="s">
        <v>146</v>
      </c>
      <c r="E22" s="3" t="s">
        <v>145</v>
      </c>
      <c r="F22" s="3"/>
      <c r="G22" s="3" t="s">
        <v>150</v>
      </c>
      <c r="H22" s="5">
        <v>31300</v>
      </c>
      <c r="I22" s="33" t="s">
        <v>68</v>
      </c>
      <c r="J22">
        <f>COUNTIFS(Adresse,G22)</f>
        <v>1</v>
      </c>
      <c r="K22" s="3" t="str">
        <f>E22</f>
        <v>Anais</v>
      </c>
      <c r="P22" s="3" t="str">
        <f t="shared" si="0"/>
        <v>Prido-Bernadberoy</v>
      </c>
    </row>
    <row r="23" spans="1:17" ht="18.75" customHeight="1" x14ac:dyDescent="0.25">
      <c r="A23" s="13">
        <v>283</v>
      </c>
      <c r="B23" s="13" t="s">
        <v>1043</v>
      </c>
      <c r="C23" s="3" t="s">
        <v>570</v>
      </c>
      <c r="D23" s="3" t="s">
        <v>1044</v>
      </c>
      <c r="E23" s="3" t="s">
        <v>490</v>
      </c>
      <c r="F23" s="3"/>
      <c r="G23" s="3" t="s">
        <v>1045</v>
      </c>
      <c r="H23" s="5">
        <v>31670</v>
      </c>
      <c r="I23" s="33" t="s">
        <v>48</v>
      </c>
      <c r="J23">
        <f>COUNTIFS(Adresse,G23)</f>
        <v>2</v>
      </c>
      <c r="K23" s="3" t="str">
        <f>E23</f>
        <v>Sébastien</v>
      </c>
      <c r="L23" s="3" t="str">
        <f>E24</f>
        <v>Nathalie</v>
      </c>
      <c r="P23" s="3" t="str">
        <f t="shared" si="0"/>
        <v>Jover</v>
      </c>
    </row>
    <row r="24" spans="1:17" x14ac:dyDescent="0.25">
      <c r="A24" s="13">
        <v>285</v>
      </c>
      <c r="B24" s="13" t="s">
        <v>1052</v>
      </c>
      <c r="C24" s="3" t="s">
        <v>575</v>
      </c>
      <c r="D24" s="3" t="s">
        <v>1053</v>
      </c>
      <c r="E24" s="3" t="s">
        <v>242</v>
      </c>
      <c r="F24" s="3" t="s">
        <v>1054</v>
      </c>
      <c r="G24" s="3" t="s">
        <v>1045</v>
      </c>
      <c r="H24" s="5">
        <v>31670</v>
      </c>
      <c r="I24" s="33" t="s">
        <v>456</v>
      </c>
      <c r="J24">
        <f>COUNTIFS(Adresse,G24)</f>
        <v>2</v>
      </c>
    </row>
    <row r="25" spans="1:17" x14ac:dyDescent="0.25">
      <c r="A25" s="3">
        <v>227</v>
      </c>
      <c r="B25" s="3" t="s">
        <v>842</v>
      </c>
      <c r="C25" s="3" t="s">
        <v>575</v>
      </c>
      <c r="D25" s="3" t="s">
        <v>843</v>
      </c>
      <c r="E25" s="3" t="s">
        <v>304</v>
      </c>
      <c r="F25" s="3"/>
      <c r="G25" s="3" t="s">
        <v>844</v>
      </c>
      <c r="H25" s="5">
        <v>31130</v>
      </c>
      <c r="I25" s="33" t="s">
        <v>845</v>
      </c>
      <c r="J25">
        <f>COUNTIFS(Adresse,G25)</f>
        <v>1</v>
      </c>
      <c r="K25" s="3" t="str">
        <f>E25</f>
        <v>Sylvie</v>
      </c>
      <c r="P25" s="3" t="str">
        <f t="shared" si="0"/>
        <v>Desnos</v>
      </c>
    </row>
    <row r="26" spans="1:17" ht="12" customHeight="1" x14ac:dyDescent="0.25">
      <c r="A26" s="3">
        <v>114</v>
      </c>
      <c r="B26" s="3" t="s">
        <v>390</v>
      </c>
      <c r="C26" s="3" t="s">
        <v>570</v>
      </c>
      <c r="D26" s="3" t="s">
        <v>393</v>
      </c>
      <c r="E26" s="3" t="s">
        <v>392</v>
      </c>
      <c r="F26" s="3"/>
      <c r="G26" s="3" t="s">
        <v>394</v>
      </c>
      <c r="H26" s="5">
        <v>31320</v>
      </c>
      <c r="I26" s="33" t="s">
        <v>67</v>
      </c>
      <c r="J26">
        <f>COUNTIFS(Adresse,G26)</f>
        <v>1</v>
      </c>
      <c r="K26" s="3" t="str">
        <f>E26</f>
        <v>Christophe</v>
      </c>
      <c r="P26" s="3" t="str">
        <f t="shared" si="0"/>
        <v>Klopp</v>
      </c>
    </row>
    <row r="27" spans="1:17" x14ac:dyDescent="0.25">
      <c r="A27" s="3">
        <v>268</v>
      </c>
      <c r="B27" s="3" t="s">
        <v>976</v>
      </c>
      <c r="C27" s="3" t="s">
        <v>575</v>
      </c>
      <c r="D27" s="3" t="s">
        <v>977</v>
      </c>
      <c r="E27" s="3" t="s">
        <v>978</v>
      </c>
      <c r="F27" s="3" t="s">
        <v>979</v>
      </c>
      <c r="G27" s="3" t="s">
        <v>980</v>
      </c>
      <c r="H27" s="5">
        <v>31450</v>
      </c>
      <c r="I27" s="33" t="s">
        <v>97</v>
      </c>
      <c r="J27">
        <f>COUNTIFS(Adresse,G27)</f>
        <v>1</v>
      </c>
      <c r="K27" s="3" t="str">
        <f>E27</f>
        <v>Marie Odile</v>
      </c>
      <c r="P27" s="3" t="str">
        <f t="shared" si="0"/>
        <v>MAITRE</v>
      </c>
    </row>
    <row r="28" spans="1:17" ht="18" customHeight="1" x14ac:dyDescent="0.25">
      <c r="A28" s="3">
        <v>136</v>
      </c>
      <c r="B28" s="3" t="s">
        <v>462</v>
      </c>
      <c r="C28" s="3" t="s">
        <v>577</v>
      </c>
      <c r="D28" s="3" t="s">
        <v>463</v>
      </c>
      <c r="E28" s="3" t="s">
        <v>1046</v>
      </c>
      <c r="F28" s="3"/>
      <c r="G28" s="3" t="s">
        <v>466</v>
      </c>
      <c r="H28" s="5">
        <v>69120</v>
      </c>
      <c r="I28" s="33" t="s">
        <v>467</v>
      </c>
      <c r="J28">
        <f>COUNTIFS(Adresse,G28)</f>
        <v>1</v>
      </c>
      <c r="K28" s="3" t="str">
        <f>E28</f>
        <v>Monsieur le président</v>
      </c>
      <c r="P28" s="3" t="str">
        <f t="shared" si="0"/>
        <v>Energie Partagée Investissement</v>
      </c>
    </row>
    <row r="29" spans="1:17" x14ac:dyDescent="0.25">
      <c r="A29" s="13">
        <v>273</v>
      </c>
      <c r="B29" s="13" t="s">
        <v>1000</v>
      </c>
      <c r="C29" s="13" t="s">
        <v>570</v>
      </c>
      <c r="D29" s="13" t="s">
        <v>1010</v>
      </c>
      <c r="E29" s="13" t="s">
        <v>1011</v>
      </c>
      <c r="F29" s="13"/>
      <c r="G29" s="13" t="s">
        <v>1012</v>
      </c>
      <c r="H29" s="13">
        <v>31450</v>
      </c>
      <c r="I29" s="34" t="s">
        <v>708</v>
      </c>
      <c r="J29">
        <f>COUNTIFS(Adresse,G29)</f>
        <v>1</v>
      </c>
      <c r="K29" s="3" t="str">
        <f>E29</f>
        <v>Blaise</v>
      </c>
      <c r="L29" s="13"/>
      <c r="M29" s="13"/>
      <c r="N29" s="13"/>
      <c r="O29" s="13"/>
      <c r="P29" s="3" t="str">
        <f t="shared" si="0"/>
        <v>COTTE</v>
      </c>
      <c r="Q29" s="13"/>
    </row>
    <row r="30" spans="1:17" x14ac:dyDescent="0.25">
      <c r="A30" s="13">
        <v>329</v>
      </c>
      <c r="B30" s="13" t="s">
        <v>1199</v>
      </c>
      <c r="C30" s="3" t="s">
        <v>570</v>
      </c>
      <c r="D30" s="3" t="s">
        <v>1200</v>
      </c>
      <c r="E30" s="3" t="s">
        <v>1201</v>
      </c>
      <c r="F30" s="3" t="s">
        <v>657</v>
      </c>
      <c r="G30" s="3" t="s">
        <v>1202</v>
      </c>
      <c r="H30" s="5">
        <v>31500</v>
      </c>
      <c r="I30" s="33" t="s">
        <v>504</v>
      </c>
      <c r="J30">
        <f>COUNTIFS(Adresse,G30)</f>
        <v>1</v>
      </c>
      <c r="K30" s="3" t="str">
        <f>E30</f>
        <v>Clément</v>
      </c>
      <c r="P30" s="3" t="str">
        <f t="shared" si="0"/>
        <v>HORION</v>
      </c>
    </row>
    <row r="31" spans="1:17" x14ac:dyDescent="0.25">
      <c r="A31" s="3">
        <v>117</v>
      </c>
      <c r="B31" s="3" t="s">
        <v>401</v>
      </c>
      <c r="C31" s="3" t="s">
        <v>570</v>
      </c>
      <c r="D31" s="3" t="s">
        <v>39</v>
      </c>
      <c r="E31" s="3" t="s">
        <v>301</v>
      </c>
      <c r="F31" s="3"/>
      <c r="G31" s="3" t="s">
        <v>402</v>
      </c>
      <c r="H31" s="5">
        <v>13420</v>
      </c>
      <c r="I31" s="33" t="s">
        <v>403</v>
      </c>
      <c r="J31">
        <f>COUNTIFS(Adresse,G31)</f>
        <v>1</v>
      </c>
      <c r="K31" s="3" t="str">
        <f>E31</f>
        <v>Alexandre</v>
      </c>
      <c r="P31" s="3" t="str">
        <f t="shared" si="0"/>
        <v>Salin</v>
      </c>
    </row>
    <row r="32" spans="1:17" x14ac:dyDescent="0.25">
      <c r="A32" s="13">
        <v>330</v>
      </c>
      <c r="B32" s="13" t="s">
        <v>1203</v>
      </c>
      <c r="C32" s="3" t="s">
        <v>570</v>
      </c>
      <c r="D32" s="12" t="s">
        <v>1001</v>
      </c>
      <c r="E32" s="3" t="s">
        <v>1204</v>
      </c>
      <c r="F32" s="3" t="s">
        <v>1205</v>
      </c>
      <c r="G32" s="3" t="s">
        <v>1206</v>
      </c>
      <c r="H32" s="5">
        <v>92400</v>
      </c>
      <c r="I32" s="33" t="s">
        <v>1207</v>
      </c>
      <c r="J32">
        <f>COUNTIFS(Adresse,G32)</f>
        <v>1</v>
      </c>
      <c r="K32" s="3" t="str">
        <f>E32</f>
        <v>JUNE</v>
      </c>
      <c r="P32" s="3" t="str">
        <f t="shared" si="0"/>
        <v>MARY</v>
      </c>
    </row>
    <row r="33" spans="1:17" x14ac:dyDescent="0.25">
      <c r="A33" s="10">
        <v>59</v>
      </c>
      <c r="B33" s="10" t="s">
        <v>227</v>
      </c>
      <c r="C33" s="3" t="s">
        <v>570</v>
      </c>
      <c r="D33" s="3" t="s">
        <v>40</v>
      </c>
      <c r="E33" s="3" t="s">
        <v>228</v>
      </c>
      <c r="F33" s="3"/>
      <c r="G33" s="3" t="s">
        <v>41</v>
      </c>
      <c r="H33" s="5">
        <v>31450</v>
      </c>
      <c r="I33" s="33" t="s">
        <v>229</v>
      </c>
      <c r="J33">
        <f>COUNTIFS(Adresse,G33)</f>
        <v>1</v>
      </c>
      <c r="K33" s="3" t="str">
        <f>E33</f>
        <v>Gérard</v>
      </c>
      <c r="P33" s="3" t="str">
        <f t="shared" si="0"/>
        <v>Bolet</v>
      </c>
    </row>
    <row r="34" spans="1:17" x14ac:dyDescent="0.25">
      <c r="A34" s="13">
        <v>307</v>
      </c>
      <c r="B34" s="13" t="s">
        <v>1127</v>
      </c>
      <c r="C34" s="3" t="s">
        <v>570</v>
      </c>
      <c r="D34" s="3" t="s">
        <v>1128</v>
      </c>
      <c r="E34" s="3" t="s">
        <v>27</v>
      </c>
      <c r="F34" s="3"/>
      <c r="G34" s="3" t="s">
        <v>1129</v>
      </c>
      <c r="H34" s="5">
        <v>31320</v>
      </c>
      <c r="I34" s="33" t="s">
        <v>55</v>
      </c>
      <c r="J34">
        <f>COUNTIFS(Adresse,G34)</f>
        <v>1</v>
      </c>
      <c r="K34" s="3" t="str">
        <f>E34</f>
        <v>Philippe</v>
      </c>
      <c r="P34" s="3" t="str">
        <f t="shared" si="0"/>
        <v>Serard</v>
      </c>
    </row>
    <row r="35" spans="1:17" x14ac:dyDescent="0.25">
      <c r="A35" s="3">
        <v>167</v>
      </c>
      <c r="B35" s="3" t="s">
        <v>606</v>
      </c>
      <c r="C35" s="3" t="s">
        <v>570</v>
      </c>
      <c r="D35" s="3" t="s">
        <v>600</v>
      </c>
      <c r="E35" s="3" t="s">
        <v>601</v>
      </c>
      <c r="F35" s="3" t="s">
        <v>600</v>
      </c>
      <c r="G35" s="3" t="s">
        <v>602</v>
      </c>
      <c r="H35" s="5">
        <v>11400</v>
      </c>
      <c r="I35" s="33" t="s">
        <v>603</v>
      </c>
      <c r="J35">
        <f>COUNTIFS(Adresse,G35)</f>
        <v>2</v>
      </c>
      <c r="K35" s="3" t="str">
        <f>E35</f>
        <v>yves</v>
      </c>
      <c r="L35" s="3" t="str">
        <f>E36</f>
        <v>ANNIE</v>
      </c>
      <c r="P35" s="3" t="str">
        <f t="shared" si="0"/>
        <v>GAMBIER</v>
      </c>
    </row>
    <row r="36" spans="1:17" x14ac:dyDescent="0.25">
      <c r="A36" s="3">
        <v>168</v>
      </c>
      <c r="B36" s="3" t="s">
        <v>607</v>
      </c>
      <c r="C36" s="3" t="s">
        <v>575</v>
      </c>
      <c r="D36" s="14" t="s">
        <v>604</v>
      </c>
      <c r="E36" s="3" t="s">
        <v>605</v>
      </c>
      <c r="F36" s="3" t="s">
        <v>608</v>
      </c>
      <c r="G36" s="3" t="s">
        <v>602</v>
      </c>
      <c r="H36" s="5">
        <v>11400</v>
      </c>
      <c r="I36" s="33" t="s">
        <v>603</v>
      </c>
      <c r="J36">
        <f>COUNTIFS(Adresse,G36)</f>
        <v>2</v>
      </c>
    </row>
    <row r="37" spans="1:17" ht="15" customHeight="1" x14ac:dyDescent="0.25">
      <c r="A37" s="10">
        <v>55</v>
      </c>
      <c r="B37" s="10" t="s">
        <v>213</v>
      </c>
      <c r="C37" s="3" t="s">
        <v>570</v>
      </c>
      <c r="D37" s="3" t="s">
        <v>214</v>
      </c>
      <c r="E37" s="3" t="s">
        <v>83</v>
      </c>
      <c r="F37" s="3"/>
      <c r="G37" s="3" t="s">
        <v>215</v>
      </c>
      <c r="H37" s="5">
        <v>31670</v>
      </c>
      <c r="I37" s="33" t="s">
        <v>48</v>
      </c>
      <c r="J37">
        <f>COUNTIFS(Adresse,G37)</f>
        <v>1</v>
      </c>
      <c r="K37" s="3" t="str">
        <f>E37</f>
        <v>Bernard</v>
      </c>
      <c r="P37" s="3" t="str">
        <f t="shared" si="0"/>
        <v>Gloriès</v>
      </c>
    </row>
    <row r="38" spans="1:17" x14ac:dyDescent="0.25">
      <c r="A38" s="3">
        <v>130</v>
      </c>
      <c r="B38" s="3" t="s">
        <v>440</v>
      </c>
      <c r="C38" s="3" t="s">
        <v>570</v>
      </c>
      <c r="D38" s="3" t="s">
        <v>441</v>
      </c>
      <c r="E38" s="3" t="s">
        <v>113</v>
      </c>
      <c r="F38" s="3"/>
      <c r="G38" s="3" t="s">
        <v>487</v>
      </c>
      <c r="H38" s="5">
        <v>31450</v>
      </c>
      <c r="I38" s="33" t="s">
        <v>442</v>
      </c>
      <c r="J38">
        <f>COUNTIFS(Adresse,G38)</f>
        <v>3</v>
      </c>
      <c r="K38" s="3" t="str">
        <f>E38</f>
        <v>Francis</v>
      </c>
      <c r="L38" s="3" t="str">
        <f>E39</f>
        <v>Annie</v>
      </c>
      <c r="M38" s="3" t="str">
        <f>E40</f>
        <v>Adrien</v>
      </c>
      <c r="P38" s="3" t="str">
        <f t="shared" si="0"/>
        <v>Barousse</v>
      </c>
    </row>
    <row r="39" spans="1:17" x14ac:dyDescent="0.25">
      <c r="A39" s="3">
        <v>142</v>
      </c>
      <c r="B39" s="3" t="s">
        <v>480</v>
      </c>
      <c r="C39" s="3" t="s">
        <v>575</v>
      </c>
      <c r="D39" s="3" t="s">
        <v>441</v>
      </c>
      <c r="E39" s="3" t="s">
        <v>481</v>
      </c>
      <c r="F39" s="3"/>
      <c r="G39" s="3" t="s">
        <v>487</v>
      </c>
      <c r="H39" s="5">
        <v>31450</v>
      </c>
      <c r="I39" s="33" t="s">
        <v>442</v>
      </c>
      <c r="J39">
        <f>COUNTIFS(Adresse,G39)</f>
        <v>3</v>
      </c>
    </row>
    <row r="40" spans="1:17" x14ac:dyDescent="0.25">
      <c r="A40" s="3">
        <v>264</v>
      </c>
      <c r="B40" s="3" t="s">
        <v>962</v>
      </c>
      <c r="C40" s="3" t="s">
        <v>570</v>
      </c>
      <c r="D40" s="3" t="s">
        <v>441</v>
      </c>
      <c r="E40" s="3" t="s">
        <v>669</v>
      </c>
      <c r="F40" s="3"/>
      <c r="G40" s="3" t="s">
        <v>964</v>
      </c>
      <c r="H40" s="5">
        <v>31450</v>
      </c>
      <c r="I40" s="33" t="s">
        <v>663</v>
      </c>
      <c r="J40">
        <f>COUNTIFS(Adresse,G40)</f>
        <v>3</v>
      </c>
    </row>
    <row r="41" spans="1:17" x14ac:dyDescent="0.25">
      <c r="A41" s="3">
        <v>183</v>
      </c>
      <c r="B41" s="3" t="s">
        <v>665</v>
      </c>
      <c r="C41" s="3" t="s">
        <v>570</v>
      </c>
      <c r="D41" s="3" t="s">
        <v>661</v>
      </c>
      <c r="E41" s="3" t="s">
        <v>535</v>
      </c>
      <c r="F41" s="3" t="s">
        <v>639</v>
      </c>
      <c r="G41" s="3" t="s">
        <v>662</v>
      </c>
      <c r="H41" s="5">
        <v>31450</v>
      </c>
      <c r="I41" s="33" t="s">
        <v>663</v>
      </c>
      <c r="J41">
        <f>COUNTIFS(Adresse,G41)</f>
        <v>1</v>
      </c>
      <c r="K41" s="3" t="str">
        <f>E41</f>
        <v>JULIEN</v>
      </c>
      <c r="P41" s="3" t="str">
        <f t="shared" si="0"/>
        <v>BAROUSSE</v>
      </c>
    </row>
    <row r="42" spans="1:17" x14ac:dyDescent="0.25">
      <c r="A42" s="3">
        <v>265</v>
      </c>
      <c r="B42" s="3" t="s">
        <v>963</v>
      </c>
      <c r="C42" s="3" t="s">
        <v>570</v>
      </c>
      <c r="D42" s="3" t="s">
        <v>441</v>
      </c>
      <c r="E42" s="3" t="s">
        <v>965</v>
      </c>
      <c r="F42" s="3"/>
      <c r="G42" s="3" t="s">
        <v>966</v>
      </c>
      <c r="H42" s="5">
        <v>31451</v>
      </c>
      <c r="I42" s="33" t="s">
        <v>663</v>
      </c>
      <c r="J42">
        <f>COUNTIFS(Adresse,G42)</f>
        <v>1</v>
      </c>
      <c r="K42" s="3" t="str">
        <f>E42</f>
        <v>Aude</v>
      </c>
      <c r="P42" s="3" t="str">
        <f t="shared" si="0"/>
        <v>Barousse</v>
      </c>
    </row>
    <row r="43" spans="1:17" x14ac:dyDescent="0.25">
      <c r="A43" s="3">
        <v>212</v>
      </c>
      <c r="B43" s="3" t="s">
        <v>782</v>
      </c>
      <c r="C43" s="3" t="s">
        <v>570</v>
      </c>
      <c r="D43" s="3" t="s">
        <v>647</v>
      </c>
      <c r="E43" s="3" t="s">
        <v>783</v>
      </c>
      <c r="F43" s="3" t="s">
        <v>784</v>
      </c>
      <c r="G43" s="3" t="s">
        <v>785</v>
      </c>
      <c r="H43" s="5">
        <v>92110</v>
      </c>
      <c r="I43" s="33" t="s">
        <v>786</v>
      </c>
      <c r="J43">
        <f>COUNTIFS(Adresse,G43)</f>
        <v>1</v>
      </c>
      <c r="K43" s="3" t="str">
        <f>E43</f>
        <v>Célian</v>
      </c>
      <c r="P43" s="3" t="str">
        <f t="shared" si="0"/>
        <v>Haydont</v>
      </c>
    </row>
    <row r="44" spans="1:17" x14ac:dyDescent="0.25">
      <c r="A44" s="13">
        <v>299</v>
      </c>
      <c r="B44" s="13" t="s">
        <v>1097</v>
      </c>
      <c r="C44" s="3" t="s">
        <v>575</v>
      </c>
      <c r="D44" s="3" t="s">
        <v>1101</v>
      </c>
      <c r="E44" s="3" t="s">
        <v>1102</v>
      </c>
      <c r="F44" s="3" t="s">
        <v>1103</v>
      </c>
      <c r="G44" s="3" t="s">
        <v>1104</v>
      </c>
      <c r="H44" s="5">
        <v>31320</v>
      </c>
      <c r="I44" s="33" t="s">
        <v>1105</v>
      </c>
      <c r="J44">
        <f>COUNTIFS(Adresse,G44)</f>
        <v>4</v>
      </c>
      <c r="K44" s="3" t="str">
        <f>E44</f>
        <v>NELLY</v>
      </c>
      <c r="L44" s="3" t="str">
        <f>E45</f>
        <v>LAURENT</v>
      </c>
      <c r="M44" s="3" t="str">
        <f>E46</f>
        <v>MARC</v>
      </c>
      <c r="N44" s="3" t="str">
        <f>E47</f>
        <v>JOEL</v>
      </c>
      <c r="P44" s="3" t="str">
        <f t="shared" si="0"/>
        <v>BERNARD</v>
      </c>
      <c r="Q44" s="3" t="str">
        <f>D45</f>
        <v>TEYSSIER</v>
      </c>
    </row>
    <row r="45" spans="1:17" x14ac:dyDescent="0.25">
      <c r="A45" s="13">
        <v>300</v>
      </c>
      <c r="B45" s="13" t="s">
        <v>1098</v>
      </c>
      <c r="C45" s="3" t="s">
        <v>570</v>
      </c>
      <c r="D45" s="3" t="s">
        <v>1106</v>
      </c>
      <c r="E45" s="3" t="s">
        <v>1107</v>
      </c>
      <c r="F45" s="3"/>
      <c r="G45" s="3" t="s">
        <v>1104</v>
      </c>
      <c r="H45" s="3">
        <v>31320</v>
      </c>
      <c r="I45" s="36" t="s">
        <v>1105</v>
      </c>
      <c r="J45">
        <f>COUNTIFS(Adresse,G45)</f>
        <v>4</v>
      </c>
    </row>
    <row r="46" spans="1:17" x14ac:dyDescent="0.25">
      <c r="A46" s="13">
        <v>301</v>
      </c>
      <c r="B46" s="13" t="s">
        <v>1099</v>
      </c>
      <c r="C46" s="3" t="s">
        <v>570</v>
      </c>
      <c r="D46" s="3" t="s">
        <v>1106</v>
      </c>
      <c r="E46" s="3" t="s">
        <v>1108</v>
      </c>
      <c r="F46" s="3" t="s">
        <v>639</v>
      </c>
      <c r="G46" s="3" t="s">
        <v>1104</v>
      </c>
      <c r="H46" s="5">
        <v>31320</v>
      </c>
      <c r="I46" s="33" t="s">
        <v>1105</v>
      </c>
      <c r="J46">
        <f>COUNTIFS(Adresse,G46)</f>
        <v>4</v>
      </c>
    </row>
    <row r="47" spans="1:17" x14ac:dyDescent="0.25">
      <c r="A47" s="13">
        <v>302</v>
      </c>
      <c r="B47" s="13" t="s">
        <v>1100</v>
      </c>
      <c r="C47" s="3" t="s">
        <v>570</v>
      </c>
      <c r="D47" s="3" t="s">
        <v>1106</v>
      </c>
      <c r="E47" s="3" t="s">
        <v>1109</v>
      </c>
      <c r="F47" s="3" t="s">
        <v>639</v>
      </c>
      <c r="G47" s="3" t="s">
        <v>1104</v>
      </c>
      <c r="H47" s="5">
        <v>31320</v>
      </c>
      <c r="I47" s="33" t="s">
        <v>1105</v>
      </c>
      <c r="J47">
        <f>COUNTIFS(Adresse,G47)</f>
        <v>4</v>
      </c>
    </row>
    <row r="48" spans="1:17" x14ac:dyDescent="0.25">
      <c r="A48" s="3">
        <v>221</v>
      </c>
      <c r="B48" s="3" t="s">
        <v>816</v>
      </c>
      <c r="C48" s="3" t="s">
        <v>570</v>
      </c>
      <c r="D48" s="3" t="s">
        <v>818</v>
      </c>
      <c r="E48" s="3" t="s">
        <v>7</v>
      </c>
      <c r="F48" s="3"/>
      <c r="G48" s="3" t="s">
        <v>819</v>
      </c>
      <c r="H48" s="5">
        <v>31450</v>
      </c>
      <c r="I48" s="33" t="s">
        <v>97</v>
      </c>
      <c r="J48">
        <f>COUNTIFS(Adresse,G48)</f>
        <v>1</v>
      </c>
      <c r="K48" s="3" t="str">
        <f>E48</f>
        <v>Marc</v>
      </c>
      <c r="P48" s="3" t="str">
        <f t="shared" si="0"/>
        <v>Vatin</v>
      </c>
    </row>
    <row r="49" spans="1:17" x14ac:dyDescent="0.25">
      <c r="A49" s="3">
        <v>30</v>
      </c>
      <c r="B49" s="3" t="s">
        <v>186</v>
      </c>
      <c r="C49" s="3" t="s">
        <v>575</v>
      </c>
      <c r="D49" s="3" t="s">
        <v>792</v>
      </c>
      <c r="E49" s="6" t="s">
        <v>32</v>
      </c>
      <c r="F49" s="6" t="s">
        <v>33</v>
      </c>
      <c r="G49" s="6" t="s">
        <v>34</v>
      </c>
      <c r="H49" s="11">
        <v>31670</v>
      </c>
      <c r="I49" s="32" t="s">
        <v>6</v>
      </c>
      <c r="J49">
        <f>COUNTIFS(Adresse,G49)</f>
        <v>1</v>
      </c>
      <c r="K49" s="3" t="str">
        <f>E49</f>
        <v>Anne</v>
      </c>
      <c r="P49" s="3" t="str">
        <f t="shared" si="0"/>
        <v>LECOCQ</v>
      </c>
    </row>
    <row r="50" spans="1:17" x14ac:dyDescent="0.25">
      <c r="A50" s="13">
        <v>286</v>
      </c>
      <c r="B50" s="13" t="s">
        <v>1059</v>
      </c>
      <c r="C50" s="3" t="s">
        <v>575</v>
      </c>
      <c r="D50" s="3" t="s">
        <v>1055</v>
      </c>
      <c r="E50" s="3" t="s">
        <v>1056</v>
      </c>
      <c r="F50" s="3" t="s">
        <v>1057</v>
      </c>
      <c r="G50" s="3" t="s">
        <v>1058</v>
      </c>
      <c r="H50" s="5">
        <v>31450</v>
      </c>
      <c r="I50" s="33" t="s">
        <v>663</v>
      </c>
      <c r="J50">
        <f>COUNTIFS(Adresse,G50)</f>
        <v>1</v>
      </c>
      <c r="K50" s="3" t="str">
        <f>E50</f>
        <v>MARIE-FRANÇOISE</v>
      </c>
      <c r="P50" s="3" t="str">
        <f t="shared" si="0"/>
        <v>PERES</v>
      </c>
    </row>
    <row r="51" spans="1:17" x14ac:dyDescent="0.25">
      <c r="A51" s="13">
        <v>270</v>
      </c>
      <c r="B51" s="13" t="s">
        <v>982</v>
      </c>
      <c r="C51" s="13" t="s">
        <v>570</v>
      </c>
      <c r="D51" s="13" t="s">
        <v>989</v>
      </c>
      <c r="E51" s="13" t="s">
        <v>27</v>
      </c>
      <c r="F51" s="13" t="s">
        <v>639</v>
      </c>
      <c r="G51" s="13" t="s">
        <v>988</v>
      </c>
      <c r="H51" s="15">
        <v>31450</v>
      </c>
      <c r="I51" s="34" t="s">
        <v>442</v>
      </c>
      <c r="J51">
        <f>COUNTIFS(Adresse,G51)</f>
        <v>1</v>
      </c>
      <c r="K51" s="3" t="str">
        <f>E51</f>
        <v>Philippe</v>
      </c>
      <c r="L51" s="13"/>
      <c r="M51" s="13"/>
      <c r="N51" s="13"/>
      <c r="O51" s="13"/>
      <c r="P51" s="3" t="str">
        <f t="shared" si="0"/>
        <v>Valentin</v>
      </c>
      <c r="Q51" s="13"/>
    </row>
    <row r="52" spans="1:17" x14ac:dyDescent="0.25">
      <c r="A52" s="3">
        <v>257</v>
      </c>
      <c r="B52" s="3" t="s">
        <v>927</v>
      </c>
      <c r="C52" s="3" t="s">
        <v>570</v>
      </c>
      <c r="D52" s="3" t="s">
        <v>747</v>
      </c>
      <c r="E52" s="3" t="s">
        <v>942</v>
      </c>
      <c r="F52" s="3"/>
      <c r="G52" s="3" t="s">
        <v>943</v>
      </c>
      <c r="H52" s="5">
        <v>31450</v>
      </c>
      <c r="I52" s="33" t="s">
        <v>944</v>
      </c>
      <c r="J52">
        <f>COUNTIFS(Adresse,G52)</f>
        <v>1</v>
      </c>
      <c r="K52" s="3" t="str">
        <f>E52</f>
        <v>Rémi</v>
      </c>
      <c r="P52" s="3" t="str">
        <f t="shared" si="0"/>
        <v>Dal Zovo</v>
      </c>
    </row>
    <row r="53" spans="1:17" x14ac:dyDescent="0.25">
      <c r="A53" s="3">
        <v>13</v>
      </c>
      <c r="B53" s="3" t="s">
        <v>169</v>
      </c>
      <c r="C53" s="3" t="s">
        <v>575</v>
      </c>
      <c r="D53" s="3" t="s">
        <v>92</v>
      </c>
      <c r="E53" s="3" t="s">
        <v>91</v>
      </c>
      <c r="F53" s="3" t="s">
        <v>100</v>
      </c>
      <c r="G53" s="3" t="s">
        <v>98</v>
      </c>
      <c r="H53" s="5">
        <v>31450</v>
      </c>
      <c r="I53" s="33" t="s">
        <v>99</v>
      </c>
      <c r="J53">
        <f>COUNTIFS(Adresse,G53)</f>
        <v>2</v>
      </c>
      <c r="K53" s="3" t="str">
        <f>E53</f>
        <v>Rozenn</v>
      </c>
      <c r="L53" s="3" t="str">
        <f>E54</f>
        <v>Philippe</v>
      </c>
      <c r="P53" s="3" t="str">
        <f t="shared" si="0"/>
        <v>Irvoas</v>
      </c>
      <c r="Q53" s="3" t="s">
        <v>1218</v>
      </c>
    </row>
    <row r="54" spans="1:17" x14ac:dyDescent="0.25">
      <c r="A54" s="3">
        <v>14</v>
      </c>
      <c r="B54" s="3" t="s">
        <v>170</v>
      </c>
      <c r="C54" s="3" t="s">
        <v>570</v>
      </c>
      <c r="D54" s="3" t="s">
        <v>100</v>
      </c>
      <c r="E54" s="3" t="s">
        <v>27</v>
      </c>
      <c r="F54" s="3"/>
      <c r="G54" s="3" t="s">
        <v>98</v>
      </c>
      <c r="H54" s="5">
        <v>31450</v>
      </c>
      <c r="I54" s="33" t="s">
        <v>99</v>
      </c>
      <c r="J54">
        <f>COUNTIFS(Adresse,G54)</f>
        <v>2</v>
      </c>
    </row>
    <row r="55" spans="1:17" ht="19.5" customHeight="1" x14ac:dyDescent="0.25">
      <c r="A55" s="3">
        <v>153</v>
      </c>
      <c r="B55" s="3" t="s">
        <v>517</v>
      </c>
      <c r="C55" s="3" t="s">
        <v>570</v>
      </c>
      <c r="D55" s="3" t="s">
        <v>518</v>
      </c>
      <c r="E55" s="4" t="s">
        <v>27</v>
      </c>
      <c r="F55" s="3"/>
      <c r="G55" s="3" t="s">
        <v>519</v>
      </c>
      <c r="H55" s="5">
        <v>31450</v>
      </c>
      <c r="I55" s="33" t="s">
        <v>520</v>
      </c>
      <c r="J55">
        <f>COUNTIFS(Adresse,G55)</f>
        <v>4</v>
      </c>
      <c r="K55" s="3" t="str">
        <f>E55</f>
        <v>Philippe</v>
      </c>
      <c r="L55" s="3" t="str">
        <f>E56</f>
        <v>Anaïck</v>
      </c>
      <c r="M55" s="3" t="str">
        <f>E57</f>
        <v>Maïlis</v>
      </c>
      <c r="N55" s="3" t="str">
        <f>E58</f>
        <v>Joan</v>
      </c>
      <c r="P55" s="3" t="str">
        <f t="shared" si="0"/>
        <v>GRIVART</v>
      </c>
    </row>
    <row r="56" spans="1:17" ht="12.75" customHeight="1" x14ac:dyDescent="0.25">
      <c r="A56" s="3">
        <v>246</v>
      </c>
      <c r="B56" s="3" t="s">
        <v>900</v>
      </c>
      <c r="C56" s="3" t="s">
        <v>575</v>
      </c>
      <c r="D56" s="3" t="s">
        <v>999</v>
      </c>
      <c r="E56" s="3" t="s">
        <v>908</v>
      </c>
      <c r="F56" s="3"/>
      <c r="G56" s="3" t="s">
        <v>519</v>
      </c>
      <c r="H56" s="5">
        <v>31450</v>
      </c>
      <c r="I56" s="33" t="s">
        <v>97</v>
      </c>
      <c r="J56">
        <f>COUNTIFS(Adresse,G56)</f>
        <v>4</v>
      </c>
    </row>
    <row r="57" spans="1:17" x14ac:dyDescent="0.25">
      <c r="A57" s="3">
        <v>247</v>
      </c>
      <c r="B57" s="3" t="s">
        <v>901</v>
      </c>
      <c r="C57" s="3" t="s">
        <v>575</v>
      </c>
      <c r="D57" s="3" t="s">
        <v>999</v>
      </c>
      <c r="E57" s="3" t="s">
        <v>909</v>
      </c>
      <c r="F57" s="3"/>
      <c r="G57" s="3" t="s">
        <v>519</v>
      </c>
      <c r="H57" s="5">
        <v>31450</v>
      </c>
      <c r="I57" s="33" t="s">
        <v>97</v>
      </c>
      <c r="J57">
        <f>COUNTIFS(Adresse,G57)</f>
        <v>4</v>
      </c>
    </row>
    <row r="58" spans="1:17" x14ac:dyDescent="0.25">
      <c r="A58" s="3">
        <v>248</v>
      </c>
      <c r="B58" s="3" t="s">
        <v>902</v>
      </c>
      <c r="C58" s="3" t="s">
        <v>570</v>
      </c>
      <c r="D58" s="3" t="s">
        <v>907</v>
      </c>
      <c r="E58" s="3" t="s">
        <v>910</v>
      </c>
      <c r="F58" s="3"/>
      <c r="G58" s="3" t="s">
        <v>519</v>
      </c>
      <c r="H58" s="5">
        <v>31450</v>
      </c>
      <c r="I58" s="33" t="s">
        <v>97</v>
      </c>
      <c r="J58">
        <f>COUNTIFS(Adresse,G58)</f>
        <v>4</v>
      </c>
    </row>
    <row r="59" spans="1:17" x14ac:dyDescent="0.25">
      <c r="A59" s="13">
        <v>311</v>
      </c>
      <c r="B59" s="13" t="s">
        <v>1135</v>
      </c>
      <c r="C59" s="3" t="s">
        <v>575</v>
      </c>
      <c r="D59" s="3" t="s">
        <v>1145</v>
      </c>
      <c r="E59" s="3" t="s">
        <v>1146</v>
      </c>
      <c r="F59" s="3" t="s">
        <v>1147</v>
      </c>
      <c r="G59" s="3" t="s">
        <v>1148</v>
      </c>
      <c r="H59" s="5">
        <v>31450</v>
      </c>
      <c r="I59" s="33" t="s">
        <v>1149</v>
      </c>
      <c r="J59">
        <f>COUNTIFS(Adresse,G59)</f>
        <v>4</v>
      </c>
      <c r="K59" s="3" t="str">
        <f>E59</f>
        <v>Oxana</v>
      </c>
      <c r="L59" s="3" t="str">
        <f>E60</f>
        <v>ALIONA</v>
      </c>
      <c r="M59" s="3" t="str">
        <f>E61</f>
        <v>MAXIME</v>
      </c>
      <c r="N59" s="3" t="str">
        <f>E62</f>
        <v>ZORIAN</v>
      </c>
      <c r="P59" s="3" t="str">
        <f t="shared" si="0"/>
        <v>Kosovskaia</v>
      </c>
      <c r="Q59" s="3" t="s">
        <v>1219</v>
      </c>
    </row>
    <row r="60" spans="1:17" x14ac:dyDescent="0.25">
      <c r="A60" s="13">
        <v>312</v>
      </c>
      <c r="B60" s="13" t="s">
        <v>1136</v>
      </c>
      <c r="C60" s="3" t="s">
        <v>575</v>
      </c>
      <c r="D60" s="3" t="s">
        <v>1143</v>
      </c>
      <c r="E60" s="3" t="s">
        <v>1150</v>
      </c>
      <c r="F60" s="3" t="s">
        <v>639</v>
      </c>
      <c r="G60" s="3" t="s">
        <v>1148</v>
      </c>
      <c r="H60" s="5">
        <v>31450</v>
      </c>
      <c r="I60" s="33" t="s">
        <v>708</v>
      </c>
      <c r="J60">
        <f>COUNTIFS(Adresse,G60)</f>
        <v>4</v>
      </c>
    </row>
    <row r="61" spans="1:17" x14ac:dyDescent="0.25">
      <c r="A61" s="13">
        <v>313</v>
      </c>
      <c r="B61" s="13" t="s">
        <v>1137</v>
      </c>
      <c r="C61" s="3" t="s">
        <v>570</v>
      </c>
      <c r="D61" s="3" t="s">
        <v>1143</v>
      </c>
      <c r="E61" s="3" t="s">
        <v>1151</v>
      </c>
      <c r="F61" s="3" t="s">
        <v>639</v>
      </c>
      <c r="G61" s="3" t="s">
        <v>1148</v>
      </c>
      <c r="H61" s="5">
        <v>31450</v>
      </c>
      <c r="I61" s="33" t="s">
        <v>708</v>
      </c>
      <c r="J61">
        <f>COUNTIFS(Adresse,G61)</f>
        <v>4</v>
      </c>
    </row>
    <row r="62" spans="1:17" ht="18.75" customHeight="1" x14ac:dyDescent="0.25">
      <c r="A62" s="13">
        <v>314</v>
      </c>
      <c r="B62" s="13" t="s">
        <v>1138</v>
      </c>
      <c r="C62" s="3" t="s">
        <v>570</v>
      </c>
      <c r="D62" s="3" t="s">
        <v>1143</v>
      </c>
      <c r="E62" s="3" t="s">
        <v>1152</v>
      </c>
      <c r="F62" s="3" t="s">
        <v>639</v>
      </c>
      <c r="G62" s="3" t="s">
        <v>1148</v>
      </c>
      <c r="H62" s="5">
        <v>31450</v>
      </c>
      <c r="I62" s="33" t="s">
        <v>708</v>
      </c>
      <c r="J62">
        <f>COUNTIFS(Adresse,G62)</f>
        <v>4</v>
      </c>
    </row>
    <row r="63" spans="1:17" x14ac:dyDescent="0.25">
      <c r="A63" s="13">
        <v>310</v>
      </c>
      <c r="B63" s="13" t="s">
        <v>1134</v>
      </c>
      <c r="C63" s="3" t="s">
        <v>570</v>
      </c>
      <c r="D63" s="3" t="s">
        <v>1143</v>
      </c>
      <c r="E63" s="3" t="s">
        <v>83</v>
      </c>
      <c r="F63" s="3" t="s">
        <v>639</v>
      </c>
      <c r="G63" s="3" t="s">
        <v>1144</v>
      </c>
      <c r="H63" s="5">
        <v>31450</v>
      </c>
      <c r="I63" s="33" t="s">
        <v>708</v>
      </c>
      <c r="J63">
        <f>COUNTIFS(Adresse,G63)</f>
        <v>1</v>
      </c>
      <c r="K63" s="3" t="str">
        <f>E63</f>
        <v>Bernard</v>
      </c>
    </row>
    <row r="64" spans="1:17" x14ac:dyDescent="0.25">
      <c r="A64" s="13">
        <v>326</v>
      </c>
      <c r="B64" s="13" t="s">
        <v>1187</v>
      </c>
      <c r="C64" s="3" t="s">
        <v>570</v>
      </c>
      <c r="D64" s="3" t="s">
        <v>1188</v>
      </c>
      <c r="E64" s="3" t="s">
        <v>24</v>
      </c>
      <c r="F64" s="3" t="s">
        <v>639</v>
      </c>
      <c r="G64" s="3" t="s">
        <v>1189</v>
      </c>
      <c r="H64" s="5">
        <v>31450</v>
      </c>
      <c r="I64" s="33" t="s">
        <v>1190</v>
      </c>
      <c r="J64">
        <f>COUNTIFS(Adresse,G64)</f>
        <v>1</v>
      </c>
      <c r="K64" s="3" t="str">
        <f>E64</f>
        <v>David</v>
      </c>
      <c r="P64" s="3" t="str">
        <f t="shared" si="0"/>
        <v>Pegorarotto</v>
      </c>
    </row>
    <row r="65" spans="1:16" x14ac:dyDescent="0.25">
      <c r="A65" s="13">
        <v>277</v>
      </c>
      <c r="B65" s="13" t="s">
        <v>1018</v>
      </c>
      <c r="C65" s="3" t="s">
        <v>570</v>
      </c>
      <c r="D65" s="3" t="s">
        <v>1019</v>
      </c>
      <c r="E65" s="3" t="s">
        <v>1020</v>
      </c>
      <c r="F65" s="3"/>
      <c r="G65" s="3" t="s">
        <v>1021</v>
      </c>
      <c r="H65" s="5">
        <v>31400</v>
      </c>
      <c r="I65" s="33" t="s">
        <v>68</v>
      </c>
      <c r="J65">
        <f>COUNTIFS(Adresse,G65)</f>
        <v>1</v>
      </c>
      <c r="K65" s="3" t="str">
        <f>E65</f>
        <v>Pedro</v>
      </c>
      <c r="P65" s="3" t="str">
        <f t="shared" si="0"/>
        <v>Hernandez</v>
      </c>
    </row>
    <row r="66" spans="1:16" x14ac:dyDescent="0.25">
      <c r="A66" s="13">
        <v>303</v>
      </c>
      <c r="B66" s="13" t="s">
        <v>1110</v>
      </c>
      <c r="C66" s="3" t="s">
        <v>575</v>
      </c>
      <c r="D66" s="3" t="s">
        <v>1111</v>
      </c>
      <c r="E66" s="3" t="s">
        <v>1112</v>
      </c>
      <c r="F66" s="3"/>
      <c r="G66" s="3" t="s">
        <v>1113</v>
      </c>
      <c r="H66" s="5">
        <v>82290</v>
      </c>
      <c r="I66" s="33" t="s">
        <v>1114</v>
      </c>
      <c r="J66">
        <f>COUNTIFS(Adresse,G66)</f>
        <v>1</v>
      </c>
      <c r="K66" s="3" t="str">
        <f>E66</f>
        <v>Josiane</v>
      </c>
      <c r="P66" s="3" t="str">
        <f t="shared" si="0"/>
        <v>Rosso</v>
      </c>
    </row>
    <row r="67" spans="1:16" x14ac:dyDescent="0.25">
      <c r="A67" s="3">
        <v>228</v>
      </c>
      <c r="B67" s="3" t="s">
        <v>846</v>
      </c>
      <c r="C67" s="3" t="s">
        <v>570</v>
      </c>
      <c r="D67" s="3" t="s">
        <v>647</v>
      </c>
      <c r="E67" s="3" t="s">
        <v>847</v>
      </c>
      <c r="F67" s="3" t="s">
        <v>639</v>
      </c>
      <c r="G67" s="3" t="s">
        <v>848</v>
      </c>
      <c r="H67" s="5">
        <v>31570</v>
      </c>
      <c r="I67" s="33" t="s">
        <v>849</v>
      </c>
      <c r="J67">
        <f>COUNTIFS(Adresse,G67)</f>
        <v>1</v>
      </c>
      <c r="K67" s="3" t="str">
        <f>E67</f>
        <v>Mathias</v>
      </c>
      <c r="P67" s="3" t="str">
        <f t="shared" ref="P67:P130" si="1">D67</f>
        <v>Haydont</v>
      </c>
    </row>
    <row r="68" spans="1:16" x14ac:dyDescent="0.25">
      <c r="A68" s="13">
        <v>323</v>
      </c>
      <c r="B68" s="13" t="s">
        <v>1176</v>
      </c>
      <c r="C68" s="3" t="s">
        <v>575</v>
      </c>
      <c r="D68" s="3" t="s">
        <v>1177</v>
      </c>
      <c r="E68" s="3" t="s">
        <v>1178</v>
      </c>
      <c r="F68" s="3" t="s">
        <v>639</v>
      </c>
      <c r="G68" s="3" t="s">
        <v>1179</v>
      </c>
      <c r="H68" s="5">
        <v>31300</v>
      </c>
      <c r="I68" s="33" t="s">
        <v>68</v>
      </c>
      <c r="J68">
        <f>COUNTIFS(Adresse,G68)</f>
        <v>1</v>
      </c>
      <c r="K68" s="3" t="str">
        <f>E68</f>
        <v>Isabelle</v>
      </c>
      <c r="P68" s="3" t="str">
        <f t="shared" si="1"/>
        <v>Esteulle</v>
      </c>
    </row>
    <row r="69" spans="1:16" x14ac:dyDescent="0.25">
      <c r="A69" s="3">
        <v>186</v>
      </c>
      <c r="B69" s="3" t="s">
        <v>676</v>
      </c>
      <c r="C69" s="3" t="s">
        <v>570</v>
      </c>
      <c r="D69" s="3" t="s">
        <v>677</v>
      </c>
      <c r="E69" s="3" t="s">
        <v>27</v>
      </c>
      <c r="F69" s="3"/>
      <c r="G69" s="3" t="s">
        <v>678</v>
      </c>
      <c r="H69" s="5">
        <v>31810</v>
      </c>
      <c r="I69" s="33" t="s">
        <v>679</v>
      </c>
      <c r="J69">
        <f>COUNTIFS(Adresse,G69)</f>
        <v>1</v>
      </c>
      <c r="K69" s="3" t="str">
        <f>E69</f>
        <v>Philippe</v>
      </c>
      <c r="P69" s="3" t="str">
        <f t="shared" si="1"/>
        <v>Surin</v>
      </c>
    </row>
    <row r="70" spans="1:16" x14ac:dyDescent="0.25">
      <c r="A70" s="3">
        <v>45</v>
      </c>
      <c r="B70" s="3" t="s">
        <v>201</v>
      </c>
      <c r="C70" s="3" t="s">
        <v>570</v>
      </c>
      <c r="D70" s="13" t="s">
        <v>119</v>
      </c>
      <c r="E70" s="13" t="s">
        <v>84</v>
      </c>
      <c r="F70" s="13"/>
      <c r="G70" s="13" t="s">
        <v>120</v>
      </c>
      <c r="H70" s="15">
        <v>31320</v>
      </c>
      <c r="I70" s="34" t="s">
        <v>111</v>
      </c>
      <c r="J70">
        <f>COUNTIFS(Adresse,G70)</f>
        <v>1</v>
      </c>
      <c r="K70" s="3" t="str">
        <f>E70</f>
        <v>Christian</v>
      </c>
      <c r="P70" s="3" t="str">
        <f t="shared" si="1"/>
        <v>Thil</v>
      </c>
    </row>
    <row r="71" spans="1:16" x14ac:dyDescent="0.25">
      <c r="A71" s="3">
        <v>112</v>
      </c>
      <c r="B71" s="3" t="s">
        <v>383</v>
      </c>
      <c r="C71" s="3" t="s">
        <v>575</v>
      </c>
      <c r="D71" s="3" t="s">
        <v>384</v>
      </c>
      <c r="E71" s="3" t="s">
        <v>273</v>
      </c>
      <c r="F71" s="3"/>
      <c r="G71" s="3" t="s">
        <v>385</v>
      </c>
      <c r="H71" s="5">
        <v>31000</v>
      </c>
      <c r="I71" s="33" t="s">
        <v>68</v>
      </c>
      <c r="J71">
        <f>COUNTIFS(Adresse,G71)</f>
        <v>1</v>
      </c>
      <c r="K71" s="3" t="str">
        <f>E71</f>
        <v>Pauline</v>
      </c>
      <c r="P71" s="3" t="str">
        <f t="shared" si="1"/>
        <v>Carrere</v>
      </c>
    </row>
    <row r="72" spans="1:16" x14ac:dyDescent="0.25">
      <c r="A72" s="3">
        <v>143</v>
      </c>
      <c r="B72" s="3" t="s">
        <v>482</v>
      </c>
      <c r="C72" s="3" t="s">
        <v>570</v>
      </c>
      <c r="D72" s="3" t="s">
        <v>485</v>
      </c>
      <c r="E72" s="3" t="s">
        <v>484</v>
      </c>
      <c r="F72" s="3"/>
      <c r="G72" s="3" t="s">
        <v>486</v>
      </c>
      <c r="H72" s="5">
        <v>31120</v>
      </c>
      <c r="I72" s="33" t="s">
        <v>68</v>
      </c>
      <c r="J72">
        <f>COUNTIFS(Adresse,G72)</f>
        <v>1</v>
      </c>
      <c r="K72" s="3" t="str">
        <f>E72</f>
        <v>Gaetan</v>
      </c>
      <c r="P72" s="3" t="str">
        <f t="shared" si="1"/>
        <v>Severac</v>
      </c>
    </row>
    <row r="73" spans="1:16" x14ac:dyDescent="0.25">
      <c r="A73" s="3">
        <v>37</v>
      </c>
      <c r="B73" s="3" t="s">
        <v>193</v>
      </c>
      <c r="C73" s="3" t="s">
        <v>570</v>
      </c>
      <c r="D73" s="6" t="s">
        <v>8</v>
      </c>
      <c r="E73" s="6" t="s">
        <v>7</v>
      </c>
      <c r="F73" s="6"/>
      <c r="G73" s="6" t="s">
        <v>9</v>
      </c>
      <c r="H73" s="11">
        <v>31670</v>
      </c>
      <c r="I73" s="32" t="s">
        <v>6</v>
      </c>
      <c r="J73">
        <f>COUNTIFS(Adresse,G73)</f>
        <v>1</v>
      </c>
      <c r="K73" s="3" t="str">
        <f>E73</f>
        <v>Marc</v>
      </c>
      <c r="P73" s="3" t="str">
        <f t="shared" si="1"/>
        <v>Prido</v>
      </c>
    </row>
    <row r="74" spans="1:16" x14ac:dyDescent="0.25">
      <c r="A74" s="10">
        <v>87</v>
      </c>
      <c r="B74" s="10" t="s">
        <v>309</v>
      </c>
      <c r="C74" s="3" t="s">
        <v>570</v>
      </c>
      <c r="D74" s="3" t="s">
        <v>313</v>
      </c>
      <c r="E74" s="3" t="s">
        <v>94</v>
      </c>
      <c r="F74" s="3"/>
      <c r="G74" s="3" t="s">
        <v>314</v>
      </c>
      <c r="H74" s="5">
        <v>31320</v>
      </c>
      <c r="I74" s="33" t="s">
        <v>111</v>
      </c>
      <c r="J74">
        <f>COUNTIFS(Adresse,G74)</f>
        <v>2</v>
      </c>
      <c r="K74" s="3" t="str">
        <f>E74</f>
        <v>Olivier</v>
      </c>
      <c r="L74" s="3" t="str">
        <f>E75</f>
        <v>Anne Marie</v>
      </c>
      <c r="P74" s="3" t="str">
        <f t="shared" si="1"/>
        <v>Debrusse</v>
      </c>
    </row>
    <row r="75" spans="1:16" x14ac:dyDescent="0.25">
      <c r="A75" s="10">
        <v>88</v>
      </c>
      <c r="B75" s="10" t="s">
        <v>310</v>
      </c>
      <c r="C75" s="3" t="s">
        <v>575</v>
      </c>
      <c r="D75" s="3" t="s">
        <v>119</v>
      </c>
      <c r="E75" s="3" t="s">
        <v>335</v>
      </c>
      <c r="F75" s="3" t="s">
        <v>313</v>
      </c>
      <c r="G75" s="3" t="s">
        <v>314</v>
      </c>
      <c r="H75" s="5">
        <v>31320</v>
      </c>
      <c r="I75" s="33" t="s">
        <v>111</v>
      </c>
      <c r="J75">
        <f>COUNTIFS(Adresse,G75)</f>
        <v>2</v>
      </c>
    </row>
    <row r="76" spans="1:16" x14ac:dyDescent="0.25">
      <c r="A76" s="13">
        <v>276</v>
      </c>
      <c r="B76" s="13" t="s">
        <v>1013</v>
      </c>
      <c r="C76" s="3" t="s">
        <v>570</v>
      </c>
      <c r="D76" s="3" t="s">
        <v>1014</v>
      </c>
      <c r="E76" s="3" t="s">
        <v>1015</v>
      </c>
      <c r="F76" s="3" t="s">
        <v>639</v>
      </c>
      <c r="G76" s="3" t="s">
        <v>1016</v>
      </c>
      <c r="H76" s="5">
        <v>31650</v>
      </c>
      <c r="I76" s="33" t="s">
        <v>1017</v>
      </c>
      <c r="J76">
        <f>COUNTIFS(Adresse,G76)</f>
        <v>1</v>
      </c>
      <c r="K76" s="3" t="str">
        <f>E76</f>
        <v>Francois</v>
      </c>
      <c r="P76" s="3" t="str">
        <f t="shared" si="1"/>
        <v>BUISSON</v>
      </c>
    </row>
    <row r="77" spans="1:16" x14ac:dyDescent="0.25">
      <c r="A77" s="3">
        <v>135</v>
      </c>
      <c r="B77" s="3" t="s">
        <v>458</v>
      </c>
      <c r="C77" s="3" t="s">
        <v>575</v>
      </c>
      <c r="D77" s="3" t="s">
        <v>459</v>
      </c>
      <c r="E77" s="3" t="s">
        <v>460</v>
      </c>
      <c r="F77" s="3"/>
      <c r="G77" s="3" t="s">
        <v>461</v>
      </c>
      <c r="H77" s="5">
        <v>31450</v>
      </c>
      <c r="I77" s="33" t="s">
        <v>97</v>
      </c>
      <c r="J77">
        <f>COUNTIFS(Adresse,G77)</f>
        <v>1</v>
      </c>
      <c r="K77" s="3" t="str">
        <f>E77</f>
        <v>Françoise</v>
      </c>
      <c r="P77" s="3" t="str">
        <f t="shared" si="1"/>
        <v>Emery</v>
      </c>
    </row>
    <row r="78" spans="1:16" x14ac:dyDescent="0.25">
      <c r="A78" s="3">
        <v>242</v>
      </c>
      <c r="B78" s="3" t="s">
        <v>896</v>
      </c>
      <c r="C78" s="3" t="s">
        <v>575</v>
      </c>
      <c r="D78" s="3" t="s">
        <v>525</v>
      </c>
      <c r="E78" s="3" t="s">
        <v>904</v>
      </c>
      <c r="F78" s="3"/>
      <c r="G78" s="3" t="s">
        <v>911</v>
      </c>
      <c r="H78" s="5">
        <v>31300</v>
      </c>
      <c r="I78" s="33" t="s">
        <v>68</v>
      </c>
      <c r="J78">
        <f>COUNTIFS(Adresse,G78)</f>
        <v>4</v>
      </c>
      <c r="K78" s="3" t="str">
        <f>E78</f>
        <v>Sarah</v>
      </c>
      <c r="L78" s="3" t="str">
        <f>E79</f>
        <v>Clara</v>
      </c>
      <c r="M78" s="3" t="str">
        <f>E80</f>
        <v>Luc</v>
      </c>
      <c r="N78" s="3" t="str">
        <f>E81</f>
        <v>Paul</v>
      </c>
      <c r="P78" s="3" t="str">
        <f t="shared" si="1"/>
        <v>Maurel</v>
      </c>
    </row>
    <row r="79" spans="1:16" x14ac:dyDescent="0.25">
      <c r="A79" s="3">
        <v>243</v>
      </c>
      <c r="B79" s="3" t="s">
        <v>897</v>
      </c>
      <c r="C79" s="3" t="s">
        <v>575</v>
      </c>
      <c r="D79" s="3" t="s">
        <v>525</v>
      </c>
      <c r="E79" s="3" t="s">
        <v>905</v>
      </c>
      <c r="F79" s="3"/>
      <c r="G79" s="3" t="s">
        <v>911</v>
      </c>
      <c r="H79" s="5">
        <v>31300</v>
      </c>
      <c r="I79" s="33" t="s">
        <v>68</v>
      </c>
      <c r="J79">
        <f>COUNTIFS(Adresse,G79)</f>
        <v>4</v>
      </c>
    </row>
    <row r="80" spans="1:16" x14ac:dyDescent="0.25">
      <c r="A80" s="3">
        <v>244</v>
      </c>
      <c r="B80" s="3" t="s">
        <v>898</v>
      </c>
      <c r="C80" s="3" t="s">
        <v>570</v>
      </c>
      <c r="D80" s="3" t="s">
        <v>525</v>
      </c>
      <c r="E80" s="3" t="s">
        <v>906</v>
      </c>
      <c r="F80" s="3"/>
      <c r="G80" s="3" t="s">
        <v>911</v>
      </c>
      <c r="H80" s="5">
        <v>31300</v>
      </c>
      <c r="I80" s="33" t="s">
        <v>68</v>
      </c>
      <c r="J80">
        <f>COUNTIFS(Adresse,G80)</f>
        <v>4</v>
      </c>
    </row>
    <row r="81" spans="1:17" x14ac:dyDescent="0.25">
      <c r="A81" s="3">
        <v>245</v>
      </c>
      <c r="B81" s="3" t="s">
        <v>899</v>
      </c>
      <c r="C81" s="3" t="s">
        <v>570</v>
      </c>
      <c r="D81" s="3" t="s">
        <v>525</v>
      </c>
      <c r="E81" s="3" t="s">
        <v>258</v>
      </c>
      <c r="F81" s="3"/>
      <c r="G81" s="3" t="s">
        <v>911</v>
      </c>
      <c r="H81" s="5">
        <v>31300</v>
      </c>
      <c r="I81" s="33" t="s">
        <v>68</v>
      </c>
      <c r="J81">
        <f>COUNTIFS(Adresse,G81)</f>
        <v>4</v>
      </c>
    </row>
    <row r="82" spans="1:17" x14ac:dyDescent="0.25">
      <c r="A82" s="10">
        <v>75</v>
      </c>
      <c r="B82" s="10" t="s">
        <v>276</v>
      </c>
      <c r="C82" s="3" t="s">
        <v>570</v>
      </c>
      <c r="D82" s="3" t="s">
        <v>278</v>
      </c>
      <c r="E82" s="3" t="s">
        <v>277</v>
      </c>
      <c r="F82" s="3"/>
      <c r="G82" s="3" t="s">
        <v>279</v>
      </c>
      <c r="H82" s="5">
        <v>31670</v>
      </c>
      <c r="I82" s="33" t="s">
        <v>48</v>
      </c>
      <c r="J82">
        <f>COUNTIFS(Adresse,G82)</f>
        <v>2</v>
      </c>
      <c r="K82" s="3" t="str">
        <f>E82</f>
        <v>Renaud</v>
      </c>
      <c r="L82" s="3" t="str">
        <f>E83</f>
        <v>Monique</v>
      </c>
      <c r="P82" s="3" t="str">
        <f t="shared" si="1"/>
        <v>Dardel</v>
      </c>
    </row>
    <row r="83" spans="1:17" x14ac:dyDescent="0.25">
      <c r="A83" s="3">
        <v>133</v>
      </c>
      <c r="B83" s="3" t="s">
        <v>449</v>
      </c>
      <c r="C83" s="3" t="s">
        <v>575</v>
      </c>
      <c r="D83" s="3" t="s">
        <v>593</v>
      </c>
      <c r="E83" s="3" t="s">
        <v>255</v>
      </c>
      <c r="F83" s="3" t="s">
        <v>278</v>
      </c>
      <c r="G83" s="3" t="s">
        <v>279</v>
      </c>
      <c r="H83" s="5">
        <v>31670</v>
      </c>
      <c r="I83" s="33" t="s">
        <v>48</v>
      </c>
      <c r="J83">
        <f>COUNTIFS(Adresse,G83)</f>
        <v>2</v>
      </c>
    </row>
    <row r="84" spans="1:17" x14ac:dyDescent="0.25">
      <c r="A84" s="10">
        <v>80</v>
      </c>
      <c r="B84" s="10" t="s">
        <v>291</v>
      </c>
      <c r="C84" s="3" t="s">
        <v>575</v>
      </c>
      <c r="D84" s="3" t="s">
        <v>589</v>
      </c>
      <c r="E84" s="3" t="s">
        <v>293</v>
      </c>
      <c r="F84" s="3" t="s">
        <v>292</v>
      </c>
      <c r="G84" s="3" t="s">
        <v>294</v>
      </c>
      <c r="H84" s="5">
        <v>31450</v>
      </c>
      <c r="I84" s="33" t="s">
        <v>295</v>
      </c>
      <c r="J84">
        <f>COUNTIFS(Adresse,G84)</f>
        <v>1</v>
      </c>
      <c r="K84" s="3" t="str">
        <f>E84</f>
        <v>Danielle</v>
      </c>
      <c r="P84" s="3" t="str">
        <f t="shared" si="1"/>
        <v>Segaud</v>
      </c>
    </row>
    <row r="85" spans="1:17" x14ac:dyDescent="0.25">
      <c r="A85" s="3">
        <v>46</v>
      </c>
      <c r="B85" s="3" t="s">
        <v>202</v>
      </c>
      <c r="C85" s="3" t="s">
        <v>570</v>
      </c>
      <c r="D85" s="13" t="s">
        <v>118</v>
      </c>
      <c r="E85" s="13" t="s">
        <v>83</v>
      </c>
      <c r="F85" s="13"/>
      <c r="G85" s="13" t="s">
        <v>117</v>
      </c>
      <c r="H85" s="15">
        <v>31450</v>
      </c>
      <c r="I85" s="34" t="s">
        <v>72</v>
      </c>
      <c r="J85">
        <f>COUNTIFS(Adresse,G85)</f>
        <v>1</v>
      </c>
      <c r="K85" s="3" t="str">
        <f>E85</f>
        <v>Bernard</v>
      </c>
      <c r="P85" s="3" t="str">
        <f t="shared" si="1"/>
        <v>Crouzil</v>
      </c>
    </row>
    <row r="86" spans="1:17" x14ac:dyDescent="0.25">
      <c r="A86" s="10">
        <v>64</v>
      </c>
      <c r="B86" s="10" t="s">
        <v>245</v>
      </c>
      <c r="C86" s="3" t="s">
        <v>575</v>
      </c>
      <c r="D86" s="3" t="s">
        <v>246</v>
      </c>
      <c r="E86" s="3" t="s">
        <v>584</v>
      </c>
      <c r="F86" s="3"/>
      <c r="G86" s="3" t="s">
        <v>247</v>
      </c>
      <c r="H86" s="5">
        <v>31000</v>
      </c>
      <c r="I86" s="33" t="s">
        <v>68</v>
      </c>
      <c r="J86">
        <f>COUNTIFS(Adresse,G86)</f>
        <v>1</v>
      </c>
      <c r="K86" s="3" t="str">
        <f>E86</f>
        <v>Elsa</v>
      </c>
      <c r="P86" s="3" t="str">
        <f t="shared" si="1"/>
        <v>Lomont</v>
      </c>
    </row>
    <row r="87" spans="1:17" x14ac:dyDescent="0.25">
      <c r="A87" s="13">
        <v>255</v>
      </c>
      <c r="B87" s="13" t="s">
        <v>925</v>
      </c>
      <c r="C87" s="13" t="s">
        <v>570</v>
      </c>
      <c r="D87" s="13" t="s">
        <v>937</v>
      </c>
      <c r="E87" s="13" t="s">
        <v>938</v>
      </c>
      <c r="F87" s="13"/>
      <c r="G87" s="13" t="s">
        <v>939</v>
      </c>
      <c r="H87" s="15">
        <v>31670</v>
      </c>
      <c r="I87" s="34" t="s">
        <v>48</v>
      </c>
      <c r="J87">
        <f>COUNTIFS(Adresse,G87)</f>
        <v>1</v>
      </c>
      <c r="K87" s="3" t="str">
        <f>E87</f>
        <v>Fabrice</v>
      </c>
      <c r="L87" s="13"/>
      <c r="M87" s="13"/>
      <c r="N87" s="13"/>
      <c r="O87" s="13"/>
      <c r="P87" s="3" t="str">
        <f t="shared" si="1"/>
        <v>Crasnier</v>
      </c>
      <c r="Q87" s="13"/>
    </row>
    <row r="88" spans="1:17" x14ac:dyDescent="0.25">
      <c r="A88" s="3">
        <v>129</v>
      </c>
      <c r="B88" s="3" t="s">
        <v>436</v>
      </c>
      <c r="C88" s="3" t="s">
        <v>570</v>
      </c>
      <c r="D88" s="3" t="s">
        <v>88</v>
      </c>
      <c r="E88" s="3" t="s">
        <v>437</v>
      </c>
      <c r="F88" s="3"/>
      <c r="G88" s="3" t="s">
        <v>438</v>
      </c>
      <c r="H88" s="5">
        <v>31170</v>
      </c>
      <c r="I88" s="33" t="s">
        <v>439</v>
      </c>
      <c r="J88">
        <f>COUNTIFS(Adresse,G88)</f>
        <v>1</v>
      </c>
      <c r="K88" s="3" t="str">
        <f>E88</f>
        <v>Pierre</v>
      </c>
      <c r="P88" s="3" t="str">
        <f t="shared" si="1"/>
        <v>Noeureuil</v>
      </c>
    </row>
    <row r="89" spans="1:17" x14ac:dyDescent="0.25">
      <c r="A89" s="10">
        <v>81</v>
      </c>
      <c r="B89" s="10" t="s">
        <v>296</v>
      </c>
      <c r="C89" s="3" t="s">
        <v>570</v>
      </c>
      <c r="D89" s="3" t="s">
        <v>298</v>
      </c>
      <c r="E89" s="3" t="s">
        <v>297</v>
      </c>
      <c r="F89" s="3"/>
      <c r="G89" s="3" t="s">
        <v>299</v>
      </c>
      <c r="H89" s="5">
        <v>31200</v>
      </c>
      <c r="I89" s="33" t="s">
        <v>68</v>
      </c>
      <c r="J89">
        <f>COUNTIFS(Adresse,G89)</f>
        <v>1</v>
      </c>
      <c r="K89" s="3" t="str">
        <f>E89</f>
        <v>Remi</v>
      </c>
      <c r="P89" s="3" t="str">
        <f t="shared" si="1"/>
        <v>Dutard</v>
      </c>
    </row>
    <row r="90" spans="1:17" x14ac:dyDescent="0.25">
      <c r="A90" s="13">
        <v>290</v>
      </c>
      <c r="B90" s="13" t="s">
        <v>1074</v>
      </c>
      <c r="C90" s="3" t="s">
        <v>570</v>
      </c>
      <c r="D90" s="3" t="s">
        <v>1072</v>
      </c>
      <c r="E90" s="3" t="s">
        <v>50</v>
      </c>
      <c r="F90" s="3" t="s">
        <v>639</v>
      </c>
      <c r="G90" s="3" t="s">
        <v>1073</v>
      </c>
      <c r="H90" s="5">
        <v>31670</v>
      </c>
      <c r="I90" s="33" t="s">
        <v>48</v>
      </c>
      <c r="J90">
        <f>COUNTIFS(Adresse,G90)</f>
        <v>1</v>
      </c>
      <c r="K90" s="3" t="str">
        <f>E90</f>
        <v>Jean-Marc</v>
      </c>
      <c r="P90" s="3" t="str">
        <f t="shared" si="1"/>
        <v>Alberola</v>
      </c>
    </row>
    <row r="91" spans="1:17" x14ac:dyDescent="0.25">
      <c r="A91" s="3">
        <v>40</v>
      </c>
      <c r="B91" s="3" t="s">
        <v>196</v>
      </c>
      <c r="C91" s="3" t="s">
        <v>575</v>
      </c>
      <c r="D91" s="3" t="s">
        <v>83</v>
      </c>
      <c r="E91" s="3" t="s">
        <v>151</v>
      </c>
      <c r="F91" s="3"/>
      <c r="G91" s="3" t="s">
        <v>152</v>
      </c>
      <c r="H91" s="5">
        <v>31670</v>
      </c>
      <c r="I91" s="33" t="s">
        <v>48</v>
      </c>
      <c r="J91">
        <f>COUNTIFS(Adresse,G91)</f>
        <v>1</v>
      </c>
      <c r="K91" s="3" t="str">
        <f>E91</f>
        <v>Pascale</v>
      </c>
      <c r="P91" s="3" t="str">
        <f t="shared" si="1"/>
        <v>Bernard</v>
      </c>
    </row>
    <row r="92" spans="1:17" x14ac:dyDescent="0.25">
      <c r="A92" s="3">
        <v>190</v>
      </c>
      <c r="B92" s="3" t="s">
        <v>688</v>
      </c>
      <c r="C92" s="3" t="s">
        <v>575</v>
      </c>
      <c r="D92" s="3" t="s">
        <v>689</v>
      </c>
      <c r="E92" s="3" t="s">
        <v>690</v>
      </c>
      <c r="F92" s="3" t="s">
        <v>657</v>
      </c>
      <c r="G92" s="3" t="s">
        <v>691</v>
      </c>
      <c r="H92" s="5">
        <v>44470</v>
      </c>
      <c r="I92" s="33" t="s">
        <v>692</v>
      </c>
      <c r="J92">
        <f>COUNTIFS(Adresse,G92)</f>
        <v>1</v>
      </c>
      <c r="K92" s="3" t="str">
        <f>E92</f>
        <v>JUSTINE</v>
      </c>
      <c r="P92" s="3" t="str">
        <f t="shared" si="1"/>
        <v>PREMARTIN</v>
      </c>
    </row>
    <row r="93" spans="1:17" ht="18" customHeight="1" x14ac:dyDescent="0.25">
      <c r="A93" s="3">
        <v>192</v>
      </c>
      <c r="B93" s="3" t="s">
        <v>696</v>
      </c>
      <c r="C93" s="3" t="s">
        <v>570</v>
      </c>
      <c r="D93" s="3" t="s">
        <v>689</v>
      </c>
      <c r="E93" s="3" t="s">
        <v>700</v>
      </c>
      <c r="F93" s="3" t="s">
        <v>657</v>
      </c>
      <c r="G93" s="3" t="s">
        <v>694</v>
      </c>
      <c r="H93" s="5">
        <v>44470</v>
      </c>
      <c r="I93" s="33" t="s">
        <v>692</v>
      </c>
      <c r="J93">
        <f>COUNTIFS(Adresse,G93)</f>
        <v>1</v>
      </c>
      <c r="K93" s="3" t="str">
        <f>E93</f>
        <v>ELIOTT</v>
      </c>
      <c r="P93" s="3" t="str">
        <f t="shared" si="1"/>
        <v>PREMARTIN</v>
      </c>
    </row>
    <row r="94" spans="1:17" x14ac:dyDescent="0.25">
      <c r="A94" s="3">
        <v>177</v>
      </c>
      <c r="B94" s="3" t="s">
        <v>645</v>
      </c>
      <c r="C94" s="3" t="s">
        <v>575</v>
      </c>
      <c r="D94" s="3" t="s">
        <v>641</v>
      </c>
      <c r="E94" s="3" t="s">
        <v>56</v>
      </c>
      <c r="F94" s="3" t="s">
        <v>642</v>
      </c>
      <c r="G94" s="3" t="s">
        <v>643</v>
      </c>
      <c r="H94" s="5">
        <v>69100</v>
      </c>
      <c r="I94" s="33" t="s">
        <v>644</v>
      </c>
      <c r="J94">
        <f>COUNTIFS(Adresse,G94)</f>
        <v>1</v>
      </c>
      <c r="K94" s="3" t="str">
        <f>E94</f>
        <v>Christine</v>
      </c>
      <c r="P94" s="3" t="str">
        <f t="shared" si="1"/>
        <v>Guillot</v>
      </c>
    </row>
    <row r="95" spans="1:17" x14ac:dyDescent="0.25">
      <c r="A95" s="3">
        <v>118</v>
      </c>
      <c r="B95" s="3" t="s">
        <v>405</v>
      </c>
      <c r="C95" s="3" t="s">
        <v>575</v>
      </c>
      <c r="D95" s="3" t="s">
        <v>39</v>
      </c>
      <c r="E95" s="3" t="s">
        <v>404</v>
      </c>
      <c r="F95" s="3"/>
      <c r="G95" s="6" t="s">
        <v>1217</v>
      </c>
      <c r="H95" s="5">
        <v>31670</v>
      </c>
      <c r="I95" s="33" t="s">
        <v>48</v>
      </c>
      <c r="J95">
        <f>COUNTIFS(Adresse,G95)</f>
        <v>4</v>
      </c>
      <c r="K95" s="3" t="str">
        <f>E95</f>
        <v>Mathilde</v>
      </c>
      <c r="L95" s="3" t="str">
        <f>E96</f>
        <v>Manon</v>
      </c>
      <c r="M95" s="3" t="str">
        <f>E97</f>
        <v>Eva</v>
      </c>
      <c r="N95" s="3" t="str">
        <f>E98</f>
        <v>Gerald</v>
      </c>
      <c r="P95" s="3" t="str">
        <f t="shared" si="1"/>
        <v>Salin</v>
      </c>
    </row>
    <row r="96" spans="1:17" x14ac:dyDescent="0.25">
      <c r="A96" s="3">
        <v>119</v>
      </c>
      <c r="B96" s="3" t="s">
        <v>406</v>
      </c>
      <c r="C96" s="3" t="s">
        <v>575</v>
      </c>
      <c r="D96" s="3" t="s">
        <v>39</v>
      </c>
      <c r="E96" s="3" t="s">
        <v>407</v>
      </c>
      <c r="F96" s="3"/>
      <c r="G96" s="6" t="s">
        <v>1217</v>
      </c>
      <c r="H96" s="5">
        <v>31670</v>
      </c>
      <c r="I96" s="33" t="s">
        <v>48</v>
      </c>
      <c r="J96">
        <f>COUNTIFS(Adresse,G96)</f>
        <v>4</v>
      </c>
    </row>
    <row r="97" spans="1:17" x14ac:dyDescent="0.25">
      <c r="A97" s="3">
        <v>120</v>
      </c>
      <c r="B97" s="3" t="s">
        <v>408</v>
      </c>
      <c r="C97" s="3" t="s">
        <v>575</v>
      </c>
      <c r="D97" s="3" t="s">
        <v>39</v>
      </c>
      <c r="E97" s="3" t="s">
        <v>409</v>
      </c>
      <c r="F97" s="3"/>
      <c r="G97" s="6" t="s">
        <v>1217</v>
      </c>
      <c r="H97" s="5">
        <v>31670</v>
      </c>
      <c r="I97" s="33" t="s">
        <v>48</v>
      </c>
      <c r="J97">
        <f>COUNTIFS(Adresse,G97)</f>
        <v>4</v>
      </c>
    </row>
    <row r="98" spans="1:17" x14ac:dyDescent="0.25">
      <c r="A98" s="10">
        <v>52</v>
      </c>
      <c r="B98" s="10" t="s">
        <v>207</v>
      </c>
      <c r="C98" s="3" t="s">
        <v>570</v>
      </c>
      <c r="D98" s="6" t="s">
        <v>39</v>
      </c>
      <c r="E98" s="6" t="s">
        <v>38</v>
      </c>
      <c r="F98" s="6"/>
      <c r="G98" s="6" t="s">
        <v>1217</v>
      </c>
      <c r="H98" s="11">
        <v>31670</v>
      </c>
      <c r="I98" s="32" t="s">
        <v>6</v>
      </c>
      <c r="J98">
        <f>COUNTIFS(Adresse,G98)</f>
        <v>4</v>
      </c>
    </row>
    <row r="99" spans="1:17" x14ac:dyDescent="0.25">
      <c r="A99" s="3">
        <v>164</v>
      </c>
      <c r="B99" s="3" t="s">
        <v>563</v>
      </c>
      <c r="C99" s="3" t="s">
        <v>575</v>
      </c>
      <c r="D99" s="3" t="s">
        <v>109</v>
      </c>
      <c r="E99" s="3" t="s">
        <v>105</v>
      </c>
      <c r="F99" s="3" t="s">
        <v>598</v>
      </c>
      <c r="G99" s="3" t="s">
        <v>561</v>
      </c>
      <c r="H99" s="17">
        <v>78640</v>
      </c>
      <c r="I99" s="33" t="s">
        <v>562</v>
      </c>
      <c r="J99">
        <f>COUNTIFS(Adresse,G99)</f>
        <v>1</v>
      </c>
      <c r="K99" s="3" t="str">
        <f>E99</f>
        <v>Michèle</v>
      </c>
      <c r="P99" s="3" t="str">
        <f t="shared" si="1"/>
        <v xml:space="preserve">Rivière </v>
      </c>
    </row>
    <row r="100" spans="1:17" x14ac:dyDescent="0.25">
      <c r="A100" s="10">
        <v>53</v>
      </c>
      <c r="B100" s="10" t="s">
        <v>208</v>
      </c>
      <c r="C100" s="3" t="s">
        <v>570</v>
      </c>
      <c r="D100" s="3" t="s">
        <v>88</v>
      </c>
      <c r="E100" s="3" t="s">
        <v>17</v>
      </c>
      <c r="F100" s="3"/>
      <c r="G100" s="3" t="s">
        <v>89</v>
      </c>
      <c r="H100" s="5">
        <v>31320</v>
      </c>
      <c r="I100" s="33" t="s">
        <v>67</v>
      </c>
      <c r="J100">
        <f>COUNTIFS(Adresse,G100)</f>
        <v>1</v>
      </c>
      <c r="K100" s="3" t="str">
        <f>E100</f>
        <v>Eric</v>
      </c>
      <c r="P100" s="3" t="str">
        <f t="shared" si="1"/>
        <v>Noeureuil</v>
      </c>
    </row>
    <row r="101" spans="1:17" x14ac:dyDescent="0.25">
      <c r="A101" s="3">
        <v>159</v>
      </c>
      <c r="B101" s="3" t="s">
        <v>542</v>
      </c>
      <c r="C101" s="3" t="s">
        <v>575</v>
      </c>
      <c r="D101" s="3" t="s">
        <v>546</v>
      </c>
      <c r="E101" s="3" t="s">
        <v>544</v>
      </c>
      <c r="F101" s="3" t="s">
        <v>543</v>
      </c>
      <c r="G101" s="3" t="s">
        <v>545</v>
      </c>
      <c r="H101" s="5">
        <v>31320</v>
      </c>
      <c r="I101" s="33" t="s">
        <v>67</v>
      </c>
      <c r="J101">
        <f>COUNTIFS(Adresse,G101)</f>
        <v>1</v>
      </c>
      <c r="K101" s="3" t="str">
        <f>E101</f>
        <v>Catherine</v>
      </c>
      <c r="P101" s="3" t="str">
        <f t="shared" si="1"/>
        <v>Mollereau</v>
      </c>
    </row>
    <row r="102" spans="1:17" ht="18.75" customHeight="1" x14ac:dyDescent="0.25">
      <c r="A102" s="3">
        <v>113</v>
      </c>
      <c r="B102" s="3" t="s">
        <v>386</v>
      </c>
      <c r="C102" s="3" t="s">
        <v>570</v>
      </c>
      <c r="D102" s="3" t="s">
        <v>388</v>
      </c>
      <c r="E102" s="3" t="s">
        <v>387</v>
      </c>
      <c r="F102" s="3"/>
      <c r="G102" s="3" t="s">
        <v>389</v>
      </c>
      <c r="H102" s="5">
        <v>31670</v>
      </c>
      <c r="I102" s="33" t="s">
        <v>48</v>
      </c>
      <c r="J102">
        <f>COUNTIFS(Adresse,G102)</f>
        <v>1</v>
      </c>
      <c r="K102" s="3" t="str">
        <f>E102</f>
        <v>Julien</v>
      </c>
      <c r="P102" s="3" t="str">
        <f t="shared" si="1"/>
        <v>Fouchard</v>
      </c>
    </row>
    <row r="103" spans="1:17" x14ac:dyDescent="0.25">
      <c r="A103" s="13">
        <v>291</v>
      </c>
      <c r="B103" s="13" t="s">
        <v>1075</v>
      </c>
      <c r="C103" s="3" t="s">
        <v>570</v>
      </c>
      <c r="D103" s="3" t="s">
        <v>1076</v>
      </c>
      <c r="E103" s="3" t="s">
        <v>1077</v>
      </c>
      <c r="F103" s="3" t="s">
        <v>639</v>
      </c>
      <c r="G103" s="3" t="s">
        <v>1078</v>
      </c>
      <c r="H103" s="5">
        <v>31000</v>
      </c>
      <c r="I103" s="33" t="s">
        <v>504</v>
      </c>
      <c r="J103">
        <f>COUNTIFS(Adresse,G103)</f>
        <v>1</v>
      </c>
      <c r="K103" s="3" t="str">
        <f>E103</f>
        <v>PIERRE</v>
      </c>
      <c r="P103" s="3" t="str">
        <f t="shared" si="1"/>
        <v>RAYMOND-CLERGUE</v>
      </c>
    </row>
    <row r="104" spans="1:17" x14ac:dyDescent="0.25">
      <c r="A104" s="3">
        <v>172</v>
      </c>
      <c r="B104" s="3" t="s">
        <v>621</v>
      </c>
      <c r="C104" s="3" t="s">
        <v>575</v>
      </c>
      <c r="D104" s="3" t="s">
        <v>619</v>
      </c>
      <c r="E104" s="3" t="s">
        <v>620</v>
      </c>
      <c r="F104" s="3" t="s">
        <v>639</v>
      </c>
      <c r="G104" s="3" t="s">
        <v>640</v>
      </c>
      <c r="H104" s="3">
        <v>31670</v>
      </c>
      <c r="I104" s="33" t="s">
        <v>48</v>
      </c>
      <c r="J104">
        <f>COUNTIFS(Adresse,G104)</f>
        <v>1</v>
      </c>
      <c r="K104" s="3" t="str">
        <f>E104</f>
        <v>Jessica</v>
      </c>
      <c r="P104" s="3" t="str">
        <f t="shared" si="1"/>
        <v>Combier</v>
      </c>
    </row>
    <row r="105" spans="1:17" x14ac:dyDescent="0.25">
      <c r="A105" s="3">
        <v>224</v>
      </c>
      <c r="B105" s="3" t="s">
        <v>832</v>
      </c>
      <c r="C105" s="3" t="s">
        <v>575</v>
      </c>
      <c r="D105" s="3" t="s">
        <v>828</v>
      </c>
      <c r="E105" s="3" t="s">
        <v>56</v>
      </c>
      <c r="F105" s="3" t="s">
        <v>829</v>
      </c>
      <c r="G105" s="3" t="s">
        <v>830</v>
      </c>
      <c r="H105" s="5">
        <v>31650</v>
      </c>
      <c r="I105" s="33" t="s">
        <v>831</v>
      </c>
      <c r="J105">
        <f>COUNTIFS(Adresse,G105)</f>
        <v>1</v>
      </c>
      <c r="K105" s="3" t="str">
        <f>E105</f>
        <v>Christine</v>
      </c>
      <c r="P105" s="3" t="str">
        <f t="shared" si="1"/>
        <v>EYNAUDI</v>
      </c>
    </row>
    <row r="106" spans="1:17" x14ac:dyDescent="0.25">
      <c r="A106" s="13">
        <v>293</v>
      </c>
      <c r="B106" s="13" t="s">
        <v>1082</v>
      </c>
      <c r="C106" s="3" t="s">
        <v>570</v>
      </c>
      <c r="D106" s="3" t="s">
        <v>1083</v>
      </c>
      <c r="E106" s="3" t="s">
        <v>47</v>
      </c>
      <c r="F106" s="3" t="s">
        <v>639</v>
      </c>
      <c r="G106" s="3" t="s">
        <v>1084</v>
      </c>
      <c r="H106" s="5">
        <v>31520</v>
      </c>
      <c r="I106" s="33" t="s">
        <v>49</v>
      </c>
      <c r="J106">
        <f>COUNTIFS(Adresse,G106)</f>
        <v>4</v>
      </c>
      <c r="K106" s="3" t="str">
        <f>E106</f>
        <v>Laurent</v>
      </c>
      <c r="L106" s="3" t="str">
        <f>E107</f>
        <v>Raphaëlle</v>
      </c>
      <c r="M106" s="3" t="str">
        <f>E108</f>
        <v>Marion</v>
      </c>
      <c r="N106" s="3" t="str">
        <f>E109</f>
        <v>Pascale</v>
      </c>
      <c r="P106" s="3" t="str">
        <f t="shared" si="1"/>
        <v>Lestarquit</v>
      </c>
      <c r="Q106" s="3" t="str">
        <f>D109</f>
        <v>Fine</v>
      </c>
    </row>
    <row r="107" spans="1:17" x14ac:dyDescent="0.25">
      <c r="A107" s="13">
        <v>295</v>
      </c>
      <c r="B107" s="13" t="s">
        <v>1089</v>
      </c>
      <c r="C107" s="3" t="s">
        <v>575</v>
      </c>
      <c r="D107" s="3" t="s">
        <v>1083</v>
      </c>
      <c r="E107" s="3" t="s">
        <v>1090</v>
      </c>
      <c r="F107" s="3" t="s">
        <v>657</v>
      </c>
      <c r="G107" s="3" t="s">
        <v>1084</v>
      </c>
      <c r="H107" s="5">
        <v>31520</v>
      </c>
      <c r="I107" s="33" t="s">
        <v>49</v>
      </c>
      <c r="J107">
        <f>COUNTIFS(Adresse,G107)</f>
        <v>4</v>
      </c>
    </row>
    <row r="108" spans="1:17" ht="34.5" customHeight="1" x14ac:dyDescent="0.25">
      <c r="A108" s="13">
        <v>297</v>
      </c>
      <c r="B108" s="13" t="s">
        <v>1095</v>
      </c>
      <c r="C108" s="3" t="s">
        <v>575</v>
      </c>
      <c r="D108" s="3" t="s">
        <v>1083</v>
      </c>
      <c r="E108" s="3" t="s">
        <v>112</v>
      </c>
      <c r="F108" s="3"/>
      <c r="G108" s="3" t="s">
        <v>1084</v>
      </c>
      <c r="H108" s="3">
        <v>31520</v>
      </c>
      <c r="I108" s="36" t="s">
        <v>49</v>
      </c>
      <c r="J108">
        <f>COUNTIFS(Adresse,G108)</f>
        <v>4</v>
      </c>
    </row>
    <row r="109" spans="1:17" x14ac:dyDescent="0.25">
      <c r="A109" s="13">
        <v>298</v>
      </c>
      <c r="B109" s="13" t="s">
        <v>1096</v>
      </c>
      <c r="C109" s="3" t="s">
        <v>575</v>
      </c>
      <c r="D109" s="3" t="s">
        <v>609</v>
      </c>
      <c r="E109" s="3" t="s">
        <v>151</v>
      </c>
      <c r="F109" s="3"/>
      <c r="G109" s="3" t="s">
        <v>1084</v>
      </c>
      <c r="H109" s="3">
        <v>31520</v>
      </c>
      <c r="I109" s="36" t="s">
        <v>49</v>
      </c>
      <c r="J109">
        <f>COUNTIFS(Adresse,G109)</f>
        <v>4</v>
      </c>
    </row>
    <row r="110" spans="1:17" x14ac:dyDescent="0.25">
      <c r="A110" s="16">
        <v>54</v>
      </c>
      <c r="B110" s="16" t="s">
        <v>209</v>
      </c>
      <c r="C110" s="3" t="s">
        <v>570</v>
      </c>
      <c r="D110" s="13" t="s">
        <v>93</v>
      </c>
      <c r="E110" s="13" t="s">
        <v>20</v>
      </c>
      <c r="F110" s="13"/>
      <c r="G110" s="13" t="s">
        <v>211</v>
      </c>
      <c r="H110" s="15">
        <v>31450</v>
      </c>
      <c r="I110" s="34" t="s">
        <v>97</v>
      </c>
      <c r="J110">
        <f>COUNTIFS(Adresse,G110)</f>
        <v>1</v>
      </c>
      <c r="K110" s="3" t="str">
        <f>E110</f>
        <v>Pascal</v>
      </c>
      <c r="P110" s="3" t="str">
        <f t="shared" si="1"/>
        <v>Adam</v>
      </c>
    </row>
    <row r="111" spans="1:17" x14ac:dyDescent="0.25">
      <c r="A111" s="3">
        <v>239</v>
      </c>
      <c r="B111" s="3" t="s">
        <v>884</v>
      </c>
      <c r="C111" s="3" t="s">
        <v>570</v>
      </c>
      <c r="D111" s="3" t="s">
        <v>885</v>
      </c>
      <c r="E111" s="3" t="s">
        <v>886</v>
      </c>
      <c r="F111" s="3"/>
      <c r="G111" s="3" t="s">
        <v>887</v>
      </c>
      <c r="H111" s="3">
        <v>31450</v>
      </c>
      <c r="I111" s="33" t="s">
        <v>97</v>
      </c>
      <c r="J111">
        <f>COUNTIFS(Adresse,G111)</f>
        <v>1</v>
      </c>
      <c r="K111" s="3" t="str">
        <f>E111</f>
        <v>christophe</v>
      </c>
      <c r="P111" s="3" t="str">
        <f t="shared" si="1"/>
        <v>vandangeon</v>
      </c>
    </row>
    <row r="112" spans="1:17" x14ac:dyDescent="0.25">
      <c r="A112" s="13">
        <v>256</v>
      </c>
      <c r="B112" s="13" t="s">
        <v>926</v>
      </c>
      <c r="C112" s="13" t="s">
        <v>575</v>
      </c>
      <c r="D112" s="13" t="s">
        <v>940</v>
      </c>
      <c r="E112" s="13" t="s">
        <v>941</v>
      </c>
      <c r="F112" s="13" t="s">
        <v>916</v>
      </c>
      <c r="G112" s="13" t="s">
        <v>917</v>
      </c>
      <c r="H112" s="15">
        <v>31450</v>
      </c>
      <c r="I112" s="34" t="s">
        <v>520</v>
      </c>
      <c r="J112">
        <f>COUNTIFS(Adresse,G112)</f>
        <v>1</v>
      </c>
      <c r="K112" s="3" t="str">
        <f>E112</f>
        <v>Nadine</v>
      </c>
      <c r="L112" s="13"/>
      <c r="M112" s="13"/>
      <c r="N112" s="13"/>
      <c r="O112" s="13"/>
      <c r="P112" s="3" t="str">
        <f t="shared" si="1"/>
        <v>HERRY</v>
      </c>
      <c r="Q112" s="13"/>
    </row>
    <row r="113" spans="1:17" x14ac:dyDescent="0.25">
      <c r="A113" s="3">
        <v>173</v>
      </c>
      <c r="B113" s="3" t="s">
        <v>627</v>
      </c>
      <c r="C113" s="3" t="s">
        <v>570</v>
      </c>
      <c r="D113" s="3" t="s">
        <v>622</v>
      </c>
      <c r="E113" s="3" t="s">
        <v>623</v>
      </c>
      <c r="F113" s="3" t="s">
        <v>624</v>
      </c>
      <c r="G113" s="3" t="s">
        <v>625</v>
      </c>
      <c r="H113" s="5">
        <v>11410</v>
      </c>
      <c r="I113" s="33" t="s">
        <v>626</v>
      </c>
      <c r="J113">
        <f>COUNTIFS(Adresse,G113)</f>
        <v>1</v>
      </c>
      <c r="K113" s="3" t="str">
        <f>E113</f>
        <v>Cédric</v>
      </c>
      <c r="P113" s="3" t="str">
        <f t="shared" si="1"/>
        <v>ASO-ACIN</v>
      </c>
    </row>
    <row r="114" spans="1:17" x14ac:dyDescent="0.25">
      <c r="A114" s="3">
        <v>138</v>
      </c>
      <c r="B114" s="3" t="s">
        <v>470</v>
      </c>
      <c r="C114" s="3" t="s">
        <v>578</v>
      </c>
      <c r="D114" s="3" t="s">
        <v>471</v>
      </c>
      <c r="E114" s="3" t="s">
        <v>1047</v>
      </c>
      <c r="F114" s="3"/>
      <c r="G114" s="3" t="s">
        <v>472</v>
      </c>
      <c r="H114" s="5">
        <v>31450</v>
      </c>
      <c r="I114" s="33" t="s">
        <v>229</v>
      </c>
      <c r="J114">
        <f>COUNTIFS(Adresse,G114)</f>
        <v>1</v>
      </c>
      <c r="K114" s="3" t="str">
        <f>E114</f>
        <v>Monsieur le Maire</v>
      </c>
      <c r="P114" s="3" t="str">
        <f t="shared" si="1"/>
        <v>Montbrun</v>
      </c>
    </row>
    <row r="115" spans="1:17" x14ac:dyDescent="0.25">
      <c r="A115" s="3">
        <v>25</v>
      </c>
      <c r="B115" s="3" t="s">
        <v>181</v>
      </c>
      <c r="C115" s="3" t="s">
        <v>570</v>
      </c>
      <c r="D115" s="6" t="s">
        <v>36</v>
      </c>
      <c r="E115" s="6" t="s">
        <v>35</v>
      </c>
      <c r="F115" s="6"/>
      <c r="G115" s="6" t="s">
        <v>37</v>
      </c>
      <c r="H115" s="11">
        <v>31670</v>
      </c>
      <c r="I115" s="32" t="s">
        <v>6</v>
      </c>
      <c r="J115">
        <f>COUNTIFS(Adresse,G115)</f>
        <v>1</v>
      </c>
      <c r="K115" s="3" t="str">
        <f>E115</f>
        <v>Serge</v>
      </c>
      <c r="P115" s="3" t="str">
        <f t="shared" si="1"/>
        <v>Milhet</v>
      </c>
    </row>
    <row r="116" spans="1:17" x14ac:dyDescent="0.25">
      <c r="A116" s="3">
        <v>253</v>
      </c>
      <c r="B116" s="3" t="s">
        <v>923</v>
      </c>
      <c r="C116" s="3" t="s">
        <v>575</v>
      </c>
      <c r="D116" s="3" t="s">
        <v>932</v>
      </c>
      <c r="E116" s="3" t="s">
        <v>153</v>
      </c>
      <c r="F116" s="3"/>
      <c r="G116" s="3" t="s">
        <v>933</v>
      </c>
      <c r="H116" s="5">
        <v>31670</v>
      </c>
      <c r="I116" s="33" t="s">
        <v>48</v>
      </c>
      <c r="J116">
        <f>COUNTIFS(Adresse,G116)</f>
        <v>1</v>
      </c>
      <c r="K116" s="3" t="str">
        <f>E116</f>
        <v>Sandrine</v>
      </c>
      <c r="P116" s="3" t="str">
        <f t="shared" si="1"/>
        <v>Moreau</v>
      </c>
    </row>
    <row r="117" spans="1:17" x14ac:dyDescent="0.25">
      <c r="A117" s="3">
        <v>115</v>
      </c>
      <c r="B117" s="3" t="s">
        <v>391</v>
      </c>
      <c r="C117" s="3" t="s">
        <v>575</v>
      </c>
      <c r="D117" s="3" t="s">
        <v>590</v>
      </c>
      <c r="E117" s="3" t="s">
        <v>396</v>
      </c>
      <c r="F117" s="3" t="s">
        <v>395</v>
      </c>
      <c r="G117" s="3" t="s">
        <v>397</v>
      </c>
      <c r="H117" s="5">
        <v>31320</v>
      </c>
      <c r="I117" s="33" t="s">
        <v>67</v>
      </c>
      <c r="J117">
        <f>COUNTIFS(Adresse,G117)</f>
        <v>1</v>
      </c>
      <c r="K117" s="3" t="str">
        <f>E117</f>
        <v>Gwenola</v>
      </c>
      <c r="P117" s="3" t="str">
        <f t="shared" si="1"/>
        <v>Tosser</v>
      </c>
    </row>
    <row r="118" spans="1:17" x14ac:dyDescent="0.25">
      <c r="A118" s="3">
        <v>160</v>
      </c>
      <c r="B118" s="3" t="s">
        <v>547</v>
      </c>
      <c r="C118" s="3" t="s">
        <v>575</v>
      </c>
      <c r="D118" s="3" t="s">
        <v>88</v>
      </c>
      <c r="E118" s="3" t="s">
        <v>548</v>
      </c>
      <c r="F118" s="3"/>
      <c r="G118" s="3" t="s">
        <v>549</v>
      </c>
      <c r="H118" s="5">
        <v>31870</v>
      </c>
      <c r="I118" s="33" t="s">
        <v>550</v>
      </c>
      <c r="J118">
        <f>COUNTIFS(Adresse,G118)</f>
        <v>1</v>
      </c>
      <c r="K118" s="3" t="str">
        <f>E118</f>
        <v>Anne-Laure</v>
      </c>
      <c r="P118" s="3" t="str">
        <f t="shared" si="1"/>
        <v>Noeureuil</v>
      </c>
    </row>
    <row r="119" spans="1:17" x14ac:dyDescent="0.25">
      <c r="A119" s="3">
        <v>165</v>
      </c>
      <c r="B119" s="3" t="s">
        <v>567</v>
      </c>
      <c r="C119" s="3" t="s">
        <v>575</v>
      </c>
      <c r="D119" s="3" t="s">
        <v>568</v>
      </c>
      <c r="E119" s="3" t="s">
        <v>565</v>
      </c>
      <c r="F119" s="3" t="s">
        <v>564</v>
      </c>
      <c r="G119" s="3" t="s">
        <v>566</v>
      </c>
      <c r="H119" s="17">
        <v>31520</v>
      </c>
      <c r="I119" s="35" t="s">
        <v>560</v>
      </c>
      <c r="J119">
        <f>COUNTIFS(Adresse,G119)</f>
        <v>1</v>
      </c>
      <c r="K119" s="3" t="str">
        <f>E119</f>
        <v>MARTINE</v>
      </c>
      <c r="P119" s="3" t="str">
        <f t="shared" si="1"/>
        <v>CARLIER</v>
      </c>
    </row>
    <row r="120" spans="1:17" x14ac:dyDescent="0.25">
      <c r="A120" s="3">
        <v>122</v>
      </c>
      <c r="B120" s="3" t="s">
        <v>417</v>
      </c>
      <c r="C120" s="3" t="s">
        <v>575</v>
      </c>
      <c r="D120" s="3" t="s">
        <v>591</v>
      </c>
      <c r="E120" s="3" t="s">
        <v>759</v>
      </c>
      <c r="F120" s="3" t="s">
        <v>411</v>
      </c>
      <c r="G120" s="3" t="s">
        <v>412</v>
      </c>
      <c r="H120" s="5">
        <v>31650</v>
      </c>
      <c r="I120" s="33" t="s">
        <v>413</v>
      </c>
      <c r="J120">
        <f>COUNTIFS(Adresse,G120)</f>
        <v>1</v>
      </c>
      <c r="K120" s="3" t="str">
        <f>E120</f>
        <v>Aida</v>
      </c>
      <c r="P120" s="3" t="str">
        <f t="shared" si="1"/>
        <v>BENTO</v>
      </c>
    </row>
    <row r="121" spans="1:17" x14ac:dyDescent="0.25">
      <c r="A121" s="3">
        <v>222</v>
      </c>
      <c r="B121" s="3" t="s">
        <v>817</v>
      </c>
      <c r="C121" s="3" t="s">
        <v>570</v>
      </c>
      <c r="D121" s="3" t="s">
        <v>820</v>
      </c>
      <c r="E121" s="3" t="s">
        <v>445</v>
      </c>
      <c r="F121" s="3" t="s">
        <v>639</v>
      </c>
      <c r="G121" s="3" t="s">
        <v>821</v>
      </c>
      <c r="H121" s="5">
        <v>9000</v>
      </c>
      <c r="I121" s="33" t="s">
        <v>822</v>
      </c>
      <c r="J121">
        <f>COUNTIFS(Adresse,G121)</f>
        <v>1</v>
      </c>
      <c r="K121" s="3" t="str">
        <f>E121</f>
        <v>Bruno</v>
      </c>
      <c r="P121" s="3" t="str">
        <f t="shared" si="1"/>
        <v>Sans</v>
      </c>
    </row>
    <row r="122" spans="1:17" x14ac:dyDescent="0.25">
      <c r="A122" s="3">
        <v>149</v>
      </c>
      <c r="B122" s="3" t="s">
        <v>507</v>
      </c>
      <c r="C122" s="3" t="s">
        <v>575</v>
      </c>
      <c r="D122" s="3" t="s">
        <v>502</v>
      </c>
      <c r="E122" s="3" t="s">
        <v>503</v>
      </c>
      <c r="F122" s="3"/>
      <c r="G122" s="3" t="s">
        <v>505</v>
      </c>
      <c r="H122" s="5">
        <v>31560</v>
      </c>
      <c r="I122" s="35" t="s">
        <v>506</v>
      </c>
      <c r="J122">
        <f>COUNTIFS(Adresse,G122)</f>
        <v>3</v>
      </c>
      <c r="K122" s="3" t="str">
        <f>E122</f>
        <v>Léna</v>
      </c>
      <c r="L122" s="3" t="str">
        <f>E123</f>
        <v>ANGELE</v>
      </c>
      <c r="M122" s="3" t="str">
        <f>E124</f>
        <v>LIAM</v>
      </c>
      <c r="P122" s="3" t="str">
        <f t="shared" si="1"/>
        <v>GIBERT</v>
      </c>
      <c r="Q122" s="3" t="str">
        <f>D123</f>
        <v>CAILLE--DUMONT</v>
      </c>
    </row>
    <row r="123" spans="1:17" x14ac:dyDescent="0.25">
      <c r="A123" s="3">
        <v>150</v>
      </c>
      <c r="B123" s="3" t="s">
        <v>508</v>
      </c>
      <c r="C123" s="3" t="s">
        <v>575</v>
      </c>
      <c r="D123" s="3" t="s">
        <v>510</v>
      </c>
      <c r="E123" s="3" t="s">
        <v>511</v>
      </c>
      <c r="F123" s="3"/>
      <c r="G123" s="3" t="s">
        <v>505</v>
      </c>
      <c r="H123" s="5">
        <v>31560</v>
      </c>
      <c r="I123" s="35" t="s">
        <v>506</v>
      </c>
      <c r="J123">
        <f>COUNTIFS(Adresse,G123)</f>
        <v>3</v>
      </c>
    </row>
    <row r="124" spans="1:17" x14ac:dyDescent="0.25">
      <c r="A124" s="3">
        <v>151</v>
      </c>
      <c r="B124" s="3" t="s">
        <v>509</v>
      </c>
      <c r="C124" s="3" t="s">
        <v>570</v>
      </c>
      <c r="D124" s="3" t="s">
        <v>510</v>
      </c>
      <c r="E124" s="3" t="s">
        <v>512</v>
      </c>
      <c r="F124" s="3"/>
      <c r="G124" s="3" t="s">
        <v>505</v>
      </c>
      <c r="H124" s="5">
        <v>31560</v>
      </c>
      <c r="I124" s="35" t="s">
        <v>506</v>
      </c>
      <c r="J124">
        <f>COUNTIFS(Adresse,G124)</f>
        <v>3</v>
      </c>
    </row>
    <row r="125" spans="1:17" x14ac:dyDescent="0.25">
      <c r="A125" s="3">
        <v>92</v>
      </c>
      <c r="B125" s="3" t="s">
        <v>326</v>
      </c>
      <c r="C125" s="3" t="s">
        <v>575</v>
      </c>
      <c r="D125" s="3" t="s">
        <v>380</v>
      </c>
      <c r="E125" s="3" t="s">
        <v>327</v>
      </c>
      <c r="F125" s="3"/>
      <c r="G125" s="3" t="s">
        <v>328</v>
      </c>
      <c r="H125" s="5">
        <v>31320</v>
      </c>
      <c r="I125" s="33" t="s">
        <v>111</v>
      </c>
      <c r="J125">
        <f>COUNTIFS(Adresse,G125)</f>
        <v>1</v>
      </c>
      <c r="K125" s="3" t="str">
        <f>E125</f>
        <v>Ariane</v>
      </c>
      <c r="P125" s="3" t="str">
        <f t="shared" si="1"/>
        <v>Segonds</v>
      </c>
    </row>
    <row r="126" spans="1:17" x14ac:dyDescent="0.25">
      <c r="A126" s="3">
        <v>123</v>
      </c>
      <c r="B126" s="3" t="s">
        <v>416</v>
      </c>
      <c r="C126" s="3" t="s">
        <v>570</v>
      </c>
      <c r="D126" s="3" t="s">
        <v>411</v>
      </c>
      <c r="E126" s="3" t="s">
        <v>414</v>
      </c>
      <c r="F126" s="3"/>
      <c r="G126" s="3" t="s">
        <v>415</v>
      </c>
      <c r="H126" s="5">
        <v>31650</v>
      </c>
      <c r="I126" s="33" t="s">
        <v>413</v>
      </c>
      <c r="J126">
        <f>COUNTIFS(Adresse,G126)</f>
        <v>1</v>
      </c>
      <c r="K126" s="3" t="str">
        <f>E126</f>
        <v>Hervé</v>
      </c>
      <c r="P126" s="3" t="str">
        <f t="shared" si="1"/>
        <v>Boulanger</v>
      </c>
    </row>
    <row r="127" spans="1:17" x14ac:dyDescent="0.25">
      <c r="A127" s="3">
        <v>107</v>
      </c>
      <c r="B127" s="3" t="s">
        <v>369</v>
      </c>
      <c r="C127" s="3" t="s">
        <v>575</v>
      </c>
      <c r="D127" s="3" t="s">
        <v>374</v>
      </c>
      <c r="E127" s="3" t="s">
        <v>242</v>
      </c>
      <c r="F127" s="3"/>
      <c r="G127" s="3" t="s">
        <v>375</v>
      </c>
      <c r="H127" s="5">
        <v>37550</v>
      </c>
      <c r="I127" s="33" t="s">
        <v>376</v>
      </c>
      <c r="J127">
        <f>COUNTIFS(Adresse,G127)</f>
        <v>5</v>
      </c>
      <c r="K127" s="3" t="str">
        <f>E127</f>
        <v>Nathalie</v>
      </c>
      <c r="L127" s="3" t="str">
        <f>E128</f>
        <v>Fabien</v>
      </c>
      <c r="M127" s="3" t="str">
        <f>E129</f>
        <v>Marine</v>
      </c>
      <c r="N127" s="3" t="str">
        <f>E130</f>
        <v>Maxence</v>
      </c>
      <c r="O127" s="3" t="str">
        <f>E131</f>
        <v>Remi</v>
      </c>
      <c r="P127" s="3" t="str">
        <f>D128</f>
        <v>Isnard</v>
      </c>
      <c r="Q127" s="3" t="str">
        <f>D127</f>
        <v>Isnard-Richer</v>
      </c>
    </row>
    <row r="128" spans="1:17" x14ac:dyDescent="0.25">
      <c r="A128" s="3">
        <v>108</v>
      </c>
      <c r="B128" s="3" t="s">
        <v>370</v>
      </c>
      <c r="C128" s="3" t="s">
        <v>570</v>
      </c>
      <c r="D128" s="3" t="s">
        <v>51</v>
      </c>
      <c r="E128" s="3" t="s">
        <v>377</v>
      </c>
      <c r="F128" s="3"/>
      <c r="G128" s="3" t="s">
        <v>375</v>
      </c>
      <c r="H128" s="5">
        <v>37550</v>
      </c>
      <c r="I128" s="33" t="s">
        <v>376</v>
      </c>
      <c r="J128">
        <f>COUNTIFS(Adresse,G128)</f>
        <v>5</v>
      </c>
    </row>
    <row r="129" spans="1:17" x14ac:dyDescent="0.25">
      <c r="A129" s="3">
        <v>109</v>
      </c>
      <c r="B129" s="3" t="s">
        <v>371</v>
      </c>
      <c r="C129" s="3" t="s">
        <v>575</v>
      </c>
      <c r="D129" s="3" t="s">
        <v>374</v>
      </c>
      <c r="E129" s="3" t="s">
        <v>378</v>
      </c>
      <c r="F129" s="3"/>
      <c r="G129" s="3" t="s">
        <v>375</v>
      </c>
      <c r="H129" s="5">
        <v>37550</v>
      </c>
      <c r="I129" s="33" t="s">
        <v>376</v>
      </c>
      <c r="J129">
        <f>COUNTIFS(Adresse,G129)</f>
        <v>5</v>
      </c>
    </row>
    <row r="130" spans="1:17" x14ac:dyDescent="0.25">
      <c r="A130" s="3">
        <v>110</v>
      </c>
      <c r="B130" s="3" t="s">
        <v>372</v>
      </c>
      <c r="C130" s="3" t="s">
        <v>570</v>
      </c>
      <c r="D130" s="3" t="s">
        <v>374</v>
      </c>
      <c r="E130" s="3" t="s">
        <v>379</v>
      </c>
      <c r="F130" s="3"/>
      <c r="G130" s="3" t="s">
        <v>375</v>
      </c>
      <c r="H130" s="5">
        <v>37550</v>
      </c>
      <c r="I130" s="33" t="s">
        <v>376</v>
      </c>
      <c r="J130">
        <f>COUNTIFS(Adresse,G130)</f>
        <v>5</v>
      </c>
    </row>
    <row r="131" spans="1:17" x14ac:dyDescent="0.25">
      <c r="A131" s="3">
        <v>111</v>
      </c>
      <c r="B131" s="3" t="s">
        <v>373</v>
      </c>
      <c r="C131" s="3" t="s">
        <v>570</v>
      </c>
      <c r="D131" s="3" t="s">
        <v>374</v>
      </c>
      <c r="E131" s="3" t="s">
        <v>297</v>
      </c>
      <c r="F131" s="3"/>
      <c r="G131" s="3" t="s">
        <v>375</v>
      </c>
      <c r="H131" s="5">
        <v>37550</v>
      </c>
      <c r="I131" s="33" t="s">
        <v>376</v>
      </c>
      <c r="J131">
        <f>COUNTIFS(Adresse,G131)</f>
        <v>5</v>
      </c>
    </row>
    <row r="132" spans="1:17" x14ac:dyDescent="0.25">
      <c r="A132" s="3">
        <v>29</v>
      </c>
      <c r="B132" s="3" t="s">
        <v>185</v>
      </c>
      <c r="C132" s="3" t="s">
        <v>570</v>
      </c>
      <c r="D132" s="3" t="s">
        <v>11</v>
      </c>
      <c r="E132" s="3" t="s">
        <v>47</v>
      </c>
      <c r="F132" s="3"/>
      <c r="G132" s="6" t="s">
        <v>131</v>
      </c>
      <c r="H132" s="11">
        <v>33000</v>
      </c>
      <c r="I132" s="32" t="s">
        <v>130</v>
      </c>
      <c r="J132">
        <f>COUNTIFS(Adresse,G132)</f>
        <v>1</v>
      </c>
      <c r="K132" s="3" t="str">
        <f>E132</f>
        <v>Laurent</v>
      </c>
      <c r="P132" s="3" t="str">
        <f t="shared" ref="P131:P194" si="2">D132</f>
        <v>Gardette</v>
      </c>
    </row>
    <row r="133" spans="1:17" x14ac:dyDescent="0.25">
      <c r="A133" s="3">
        <v>147</v>
      </c>
      <c r="B133" s="3" t="s">
        <v>493</v>
      </c>
      <c r="C133" s="3" t="s">
        <v>570</v>
      </c>
      <c r="D133" s="3" t="s">
        <v>20</v>
      </c>
      <c r="E133" s="3" t="s">
        <v>340</v>
      </c>
      <c r="F133" s="3"/>
      <c r="G133" s="3" t="s">
        <v>501</v>
      </c>
      <c r="H133" s="5">
        <v>31450</v>
      </c>
      <c r="I133" s="33" t="s">
        <v>97</v>
      </c>
      <c r="J133">
        <f>COUNTIFS(Adresse,G133)</f>
        <v>2</v>
      </c>
      <c r="K133" s="3" t="str">
        <f>E133</f>
        <v xml:space="preserve">Xavier </v>
      </c>
      <c r="L133" s="3" t="str">
        <f>E134</f>
        <v>Mireille</v>
      </c>
      <c r="P133" s="3" t="str">
        <f t="shared" si="2"/>
        <v>Pascal</v>
      </c>
    </row>
    <row r="134" spans="1:17" x14ac:dyDescent="0.25">
      <c r="A134" s="3">
        <v>148</v>
      </c>
      <c r="B134" s="3" t="s">
        <v>494</v>
      </c>
      <c r="C134" s="3" t="s">
        <v>575</v>
      </c>
      <c r="D134" s="3" t="s">
        <v>595</v>
      </c>
      <c r="E134" s="3" t="s">
        <v>23</v>
      </c>
      <c r="F134" s="3" t="s">
        <v>20</v>
      </c>
      <c r="G134" s="3" t="s">
        <v>501</v>
      </c>
      <c r="H134" s="5">
        <v>31450</v>
      </c>
      <c r="I134" s="33" t="s">
        <v>97</v>
      </c>
      <c r="J134">
        <f>COUNTIFS(Adresse,G134)</f>
        <v>2</v>
      </c>
    </row>
    <row r="135" spans="1:17" x14ac:dyDescent="0.25">
      <c r="A135" s="3">
        <v>125</v>
      </c>
      <c r="B135" s="3" t="s">
        <v>424</v>
      </c>
      <c r="C135" s="3" t="s">
        <v>570</v>
      </c>
      <c r="D135" s="3" t="s">
        <v>425</v>
      </c>
      <c r="E135" s="3" t="s">
        <v>32</v>
      </c>
      <c r="F135" s="3"/>
      <c r="G135" s="3" t="s">
        <v>426</v>
      </c>
      <c r="H135" s="5">
        <v>31670</v>
      </c>
      <c r="I135" s="33" t="s">
        <v>48</v>
      </c>
      <c r="J135">
        <f>COUNTIFS(Adresse,G135)</f>
        <v>1</v>
      </c>
      <c r="K135" s="3" t="str">
        <f>E135</f>
        <v>Anne</v>
      </c>
      <c r="P135" s="3" t="str">
        <f t="shared" si="2"/>
        <v>Faures</v>
      </c>
    </row>
    <row r="136" spans="1:17" x14ac:dyDescent="0.25">
      <c r="A136" s="3">
        <v>93</v>
      </c>
      <c r="B136" s="3" t="s">
        <v>329</v>
      </c>
      <c r="C136" s="3" t="s">
        <v>575</v>
      </c>
      <c r="D136" s="3" t="s">
        <v>331</v>
      </c>
      <c r="E136" s="3" t="s">
        <v>330</v>
      </c>
      <c r="F136" s="3"/>
      <c r="G136" s="3" t="s">
        <v>332</v>
      </c>
      <c r="H136" s="5">
        <v>98800</v>
      </c>
      <c r="I136" s="33" t="s">
        <v>333</v>
      </c>
      <c r="J136">
        <f>COUNTIFS(Adresse,G136)</f>
        <v>2</v>
      </c>
      <c r="K136" s="3" t="str">
        <f>E136</f>
        <v>Noémie</v>
      </c>
      <c r="L136" s="3" t="str">
        <f>E137</f>
        <v>Anne</v>
      </c>
      <c r="P136" s="3" t="str">
        <f t="shared" si="2"/>
        <v>Faure</v>
      </c>
      <c r="Q136" s="3" t="str">
        <f>D137</f>
        <v>Laurens</v>
      </c>
    </row>
    <row r="137" spans="1:17" x14ac:dyDescent="0.25">
      <c r="A137" s="3">
        <v>94</v>
      </c>
      <c r="B137" s="3" t="s">
        <v>334</v>
      </c>
      <c r="C137" s="3" t="s">
        <v>575</v>
      </c>
      <c r="D137" s="3" t="s">
        <v>85</v>
      </c>
      <c r="E137" s="3" t="s">
        <v>32</v>
      </c>
      <c r="F137" s="3"/>
      <c r="G137" s="3" t="s">
        <v>332</v>
      </c>
      <c r="H137" s="5">
        <v>98800</v>
      </c>
      <c r="I137" s="33" t="s">
        <v>333</v>
      </c>
      <c r="J137">
        <f>COUNTIFS(Adresse,G137)</f>
        <v>2</v>
      </c>
    </row>
    <row r="138" spans="1:17" x14ac:dyDescent="0.25">
      <c r="A138" s="13">
        <v>284</v>
      </c>
      <c r="B138" s="13" t="s">
        <v>1048</v>
      </c>
      <c r="C138" s="3" t="s">
        <v>575</v>
      </c>
      <c r="D138" s="3" t="s">
        <v>331</v>
      </c>
      <c r="E138" s="3" t="s">
        <v>1049</v>
      </c>
      <c r="F138" s="3"/>
      <c r="G138" s="3" t="s">
        <v>1051</v>
      </c>
      <c r="H138" s="5">
        <v>98800</v>
      </c>
      <c r="I138" s="33" t="s">
        <v>1050</v>
      </c>
      <c r="J138">
        <f>COUNTIFS(Adresse,G138)</f>
        <v>1</v>
      </c>
      <c r="K138" s="3" t="str">
        <f>E138</f>
        <v>Olivia</v>
      </c>
      <c r="P138" s="3" t="str">
        <f t="shared" si="2"/>
        <v>Faure</v>
      </c>
    </row>
    <row r="139" spans="1:17" x14ac:dyDescent="0.25">
      <c r="A139" s="13">
        <v>282</v>
      </c>
      <c r="B139" s="13" t="s">
        <v>1042</v>
      </c>
      <c r="C139" s="3" t="s">
        <v>570</v>
      </c>
      <c r="D139" s="3" t="s">
        <v>1040</v>
      </c>
      <c r="E139" s="3" t="s">
        <v>228</v>
      </c>
      <c r="F139" s="3" t="s">
        <v>639</v>
      </c>
      <c r="G139" s="3" t="s">
        <v>1041</v>
      </c>
      <c r="H139" s="5">
        <v>31500</v>
      </c>
      <c r="I139" s="33" t="s">
        <v>68</v>
      </c>
      <c r="J139">
        <f>COUNTIFS(Adresse,G139)</f>
        <v>1</v>
      </c>
      <c r="K139" s="3" t="str">
        <f>E139</f>
        <v>Gérard</v>
      </c>
      <c r="P139" s="3" t="str">
        <f t="shared" si="2"/>
        <v>PADIOU</v>
      </c>
    </row>
    <row r="140" spans="1:17" x14ac:dyDescent="0.25">
      <c r="A140" s="3">
        <v>158</v>
      </c>
      <c r="B140" s="3" t="s">
        <v>539</v>
      </c>
      <c r="C140" s="3" t="s">
        <v>577</v>
      </c>
      <c r="D140" s="3" t="s">
        <v>540</v>
      </c>
      <c r="E140" s="3" t="s">
        <v>1046</v>
      </c>
      <c r="F140" s="3"/>
      <c r="G140" s="3" t="s">
        <v>541</v>
      </c>
      <c r="H140" s="5">
        <v>31300</v>
      </c>
      <c r="I140" s="33" t="s">
        <v>68</v>
      </c>
      <c r="J140">
        <f>COUNTIFS(Adresse,G140)</f>
        <v>1</v>
      </c>
      <c r="K140" s="3" t="str">
        <f>E140</f>
        <v>Monsieur le président</v>
      </c>
      <c r="P140" s="3" t="str">
        <f t="shared" si="2"/>
        <v>Enercoop</v>
      </c>
    </row>
    <row r="141" spans="1:17" x14ac:dyDescent="0.25">
      <c r="A141" s="13">
        <v>280</v>
      </c>
      <c r="B141" s="13" t="s">
        <v>1035</v>
      </c>
      <c r="C141" s="3" t="s">
        <v>570</v>
      </c>
      <c r="D141" s="3" t="s">
        <v>1031</v>
      </c>
      <c r="E141" s="3" t="s">
        <v>1032</v>
      </c>
      <c r="F141" s="3" t="s">
        <v>639</v>
      </c>
      <c r="G141" s="3" t="s">
        <v>1033</v>
      </c>
      <c r="H141" s="5">
        <v>31320</v>
      </c>
      <c r="I141" s="33" t="s">
        <v>1034</v>
      </c>
      <c r="J141">
        <f>COUNTIFS(Adresse,G141)</f>
        <v>1</v>
      </c>
      <c r="K141" s="3" t="str">
        <f>E141</f>
        <v>François</v>
      </c>
      <c r="P141" s="3" t="str">
        <f t="shared" si="2"/>
        <v>Brun</v>
      </c>
    </row>
    <row r="142" spans="1:17" x14ac:dyDescent="0.25">
      <c r="A142" s="13">
        <v>308</v>
      </c>
      <c r="B142" s="13" t="s">
        <v>1132</v>
      </c>
      <c r="C142" s="3" t="s">
        <v>570</v>
      </c>
      <c r="D142" s="3" t="s">
        <v>1130</v>
      </c>
      <c r="E142" s="3" t="s">
        <v>1221</v>
      </c>
      <c r="F142" s="3" t="s">
        <v>639</v>
      </c>
      <c r="G142" s="3" t="s">
        <v>1131</v>
      </c>
      <c r="H142" s="5">
        <v>31750</v>
      </c>
      <c r="I142" s="33" t="s">
        <v>46</v>
      </c>
      <c r="J142">
        <f>COUNTIFS(Adresse,G142)</f>
        <v>2</v>
      </c>
      <c r="K142" s="3" t="str">
        <f>E142</f>
        <v>Gerard</v>
      </c>
      <c r="L142" s="3" t="str">
        <f>E143</f>
        <v>Chantal</v>
      </c>
      <c r="P142" s="3" t="str">
        <f t="shared" si="2"/>
        <v>MASSARDIER</v>
      </c>
      <c r="Q142" s="3" t="str">
        <f>D143</f>
        <v>GUIHO</v>
      </c>
    </row>
    <row r="143" spans="1:17" x14ac:dyDescent="0.25">
      <c r="A143" s="13">
        <v>309</v>
      </c>
      <c r="B143" s="13" t="s">
        <v>1133</v>
      </c>
      <c r="C143" s="3" t="s">
        <v>575</v>
      </c>
      <c r="D143" s="3" t="s">
        <v>1141</v>
      </c>
      <c r="E143" s="3" t="s">
        <v>1142</v>
      </c>
      <c r="F143" s="3"/>
      <c r="G143" s="3" t="s">
        <v>1131</v>
      </c>
      <c r="H143" s="3">
        <v>31750</v>
      </c>
      <c r="I143" s="36" t="s">
        <v>812</v>
      </c>
      <c r="J143">
        <f>COUNTIFS(Adresse,G143)</f>
        <v>2</v>
      </c>
    </row>
    <row r="144" spans="1:17" x14ac:dyDescent="0.25">
      <c r="A144" s="3">
        <v>43</v>
      </c>
      <c r="B144" s="3" t="s">
        <v>199</v>
      </c>
      <c r="C144" s="3" t="s">
        <v>570</v>
      </c>
      <c r="D144" s="13" t="s">
        <v>124</v>
      </c>
      <c r="E144" s="13" t="s">
        <v>123</v>
      </c>
      <c r="F144" s="13"/>
      <c r="G144" s="13" t="s">
        <v>125</v>
      </c>
      <c r="H144" s="15">
        <v>31450</v>
      </c>
      <c r="I144" s="34" t="s">
        <v>72</v>
      </c>
      <c r="J144">
        <f>COUNTIFS(Adresse,G144)</f>
        <v>1</v>
      </c>
      <c r="K144" s="3" t="str">
        <f>E144</f>
        <v>Jean</v>
      </c>
      <c r="P144" s="3" t="str">
        <f t="shared" si="2"/>
        <v>Manuguerra</v>
      </c>
    </row>
    <row r="145" spans="1:17" x14ac:dyDescent="0.25">
      <c r="A145" s="3">
        <v>128</v>
      </c>
      <c r="B145" s="3" t="s">
        <v>432</v>
      </c>
      <c r="C145" s="3" t="s">
        <v>575</v>
      </c>
      <c r="D145" s="3" t="s">
        <v>592</v>
      </c>
      <c r="E145" s="3" t="s">
        <v>255</v>
      </c>
      <c r="F145" s="3" t="s">
        <v>124</v>
      </c>
      <c r="G145" s="3" t="s">
        <v>435</v>
      </c>
      <c r="H145" s="5">
        <v>31450</v>
      </c>
      <c r="I145" s="33" t="s">
        <v>72</v>
      </c>
      <c r="J145">
        <f>COUNTIFS(Adresse,G145)</f>
        <v>1</v>
      </c>
      <c r="K145" s="3" t="str">
        <f>E145</f>
        <v>Monique</v>
      </c>
      <c r="P145" s="3" t="str">
        <f t="shared" si="2"/>
        <v>ORTIZ</v>
      </c>
    </row>
    <row r="146" spans="1:17" x14ac:dyDescent="0.25">
      <c r="A146" s="10">
        <v>82</v>
      </c>
      <c r="B146" s="10" t="s">
        <v>300</v>
      </c>
      <c r="C146" s="3" t="s">
        <v>570</v>
      </c>
      <c r="D146" s="3" t="s">
        <v>302</v>
      </c>
      <c r="E146" s="3" t="s">
        <v>301</v>
      </c>
      <c r="F146" s="3"/>
      <c r="G146" s="3" t="s">
        <v>303</v>
      </c>
      <c r="H146" s="5">
        <v>31320</v>
      </c>
      <c r="I146" s="33" t="s">
        <v>111</v>
      </c>
      <c r="J146">
        <f>COUNTIFS(Adresse,G146)</f>
        <v>5</v>
      </c>
      <c r="K146" s="3" t="str">
        <f>E146</f>
        <v>Alexandre</v>
      </c>
      <c r="L146" s="3" t="str">
        <f>E147</f>
        <v>Sylvie</v>
      </c>
      <c r="M146" s="3" t="str">
        <f>E148</f>
        <v>Quentin</v>
      </c>
      <c r="N146" s="3" t="str">
        <f>E149</f>
        <v>Thibaut</v>
      </c>
      <c r="O146" s="3" t="str">
        <f>E150</f>
        <v>Marion</v>
      </c>
      <c r="P146" s="3" t="str">
        <f t="shared" si="2"/>
        <v>Schmit</v>
      </c>
    </row>
    <row r="147" spans="1:17" x14ac:dyDescent="0.25">
      <c r="A147" s="10">
        <v>83</v>
      </c>
      <c r="B147" s="10" t="s">
        <v>305</v>
      </c>
      <c r="C147" s="3" t="s">
        <v>570</v>
      </c>
      <c r="D147" s="3" t="s">
        <v>302</v>
      </c>
      <c r="E147" s="3" t="s">
        <v>304</v>
      </c>
      <c r="F147" s="3"/>
      <c r="G147" s="3" t="s">
        <v>303</v>
      </c>
      <c r="H147" s="5">
        <v>31320</v>
      </c>
      <c r="I147" s="33" t="s">
        <v>111</v>
      </c>
      <c r="J147">
        <f>COUNTIFS(Adresse,G147)</f>
        <v>5</v>
      </c>
    </row>
    <row r="148" spans="1:17" x14ac:dyDescent="0.25">
      <c r="A148" s="10">
        <v>84</v>
      </c>
      <c r="B148" s="10" t="s">
        <v>306</v>
      </c>
      <c r="C148" s="3" t="s">
        <v>570</v>
      </c>
      <c r="D148" s="3" t="s">
        <v>302</v>
      </c>
      <c r="E148" s="3" t="s">
        <v>311</v>
      </c>
      <c r="F148" s="3"/>
      <c r="G148" s="3" t="s">
        <v>303</v>
      </c>
      <c r="H148" s="5">
        <v>31320</v>
      </c>
      <c r="I148" s="33" t="s">
        <v>111</v>
      </c>
      <c r="J148">
        <f>COUNTIFS(Adresse,G148)</f>
        <v>5</v>
      </c>
    </row>
    <row r="149" spans="1:17" x14ac:dyDescent="0.25">
      <c r="A149" s="10">
        <v>85</v>
      </c>
      <c r="B149" s="10" t="s">
        <v>307</v>
      </c>
      <c r="C149" s="3" t="s">
        <v>570</v>
      </c>
      <c r="D149" s="3" t="s">
        <v>302</v>
      </c>
      <c r="E149" s="3" t="s">
        <v>312</v>
      </c>
      <c r="F149" s="3"/>
      <c r="G149" s="3" t="s">
        <v>303</v>
      </c>
      <c r="H149" s="5">
        <v>31320</v>
      </c>
      <c r="I149" s="33" t="s">
        <v>111</v>
      </c>
      <c r="J149">
        <f>COUNTIFS(Adresse,G149)</f>
        <v>5</v>
      </c>
    </row>
    <row r="150" spans="1:17" x14ac:dyDescent="0.25">
      <c r="A150" s="10">
        <v>86</v>
      </c>
      <c r="B150" s="10" t="s">
        <v>308</v>
      </c>
      <c r="C150" s="3" t="s">
        <v>575</v>
      </c>
      <c r="D150" s="3" t="s">
        <v>302</v>
      </c>
      <c r="E150" s="3" t="s">
        <v>112</v>
      </c>
      <c r="F150" s="3"/>
      <c r="G150" s="3" t="s">
        <v>303</v>
      </c>
      <c r="H150" s="5">
        <v>31320</v>
      </c>
      <c r="I150" s="33" t="s">
        <v>111</v>
      </c>
      <c r="J150">
        <f>COUNTIFS(Adresse,G150)</f>
        <v>5</v>
      </c>
    </row>
    <row r="151" spans="1:17" x14ac:dyDescent="0.25">
      <c r="A151" s="13">
        <v>250</v>
      </c>
      <c r="B151" s="13" t="s">
        <v>918</v>
      </c>
      <c r="C151" s="13" t="s">
        <v>570</v>
      </c>
      <c r="D151" s="13" t="s">
        <v>919</v>
      </c>
      <c r="E151" s="13" t="s">
        <v>906</v>
      </c>
      <c r="F151" s="13"/>
      <c r="G151" s="13" t="s">
        <v>920</v>
      </c>
      <c r="H151" s="15">
        <v>31200</v>
      </c>
      <c r="I151" s="34" t="s">
        <v>68</v>
      </c>
      <c r="J151">
        <f>COUNTIFS(Adresse,G151)</f>
        <v>1</v>
      </c>
      <c r="K151" s="3" t="str">
        <f>E151</f>
        <v>Luc</v>
      </c>
      <c r="L151" s="13"/>
      <c r="M151" s="13"/>
      <c r="N151" s="13"/>
      <c r="O151" s="13"/>
      <c r="P151" s="3" t="str">
        <f t="shared" si="2"/>
        <v>Ribeiro</v>
      </c>
      <c r="Q151" s="13"/>
    </row>
    <row r="152" spans="1:17" x14ac:dyDescent="0.25">
      <c r="A152" s="3">
        <v>19</v>
      </c>
      <c r="B152" s="3" t="s">
        <v>175</v>
      </c>
      <c r="C152" s="3" t="s">
        <v>570</v>
      </c>
      <c r="D152" s="3" t="s">
        <v>90</v>
      </c>
      <c r="E152" s="3" t="s">
        <v>17</v>
      </c>
      <c r="F152" s="3"/>
      <c r="G152" s="3" t="s">
        <v>76</v>
      </c>
      <c r="H152" s="5">
        <v>31320</v>
      </c>
      <c r="I152" s="33" t="s">
        <v>67</v>
      </c>
      <c r="J152">
        <f>COUNTIFS(Adresse,G152)</f>
        <v>1</v>
      </c>
      <c r="K152" s="3" t="str">
        <f>E152</f>
        <v>Eric</v>
      </c>
      <c r="P152" s="3" t="str">
        <f t="shared" si="2"/>
        <v>Oulibaut</v>
      </c>
    </row>
    <row r="153" spans="1:17" x14ac:dyDescent="0.25">
      <c r="A153" s="10">
        <v>67</v>
      </c>
      <c r="B153" s="10" t="s">
        <v>381</v>
      </c>
      <c r="C153" s="3" t="s">
        <v>575</v>
      </c>
      <c r="D153" s="3" t="s">
        <v>586</v>
      </c>
      <c r="E153" s="3" t="s">
        <v>255</v>
      </c>
      <c r="F153" s="3" t="s">
        <v>257</v>
      </c>
      <c r="G153" s="3" t="s">
        <v>256</v>
      </c>
      <c r="H153" s="5">
        <v>31320</v>
      </c>
      <c r="I153" s="33" t="s">
        <v>111</v>
      </c>
      <c r="J153">
        <f>COUNTIFS(Adresse,G153)</f>
        <v>2</v>
      </c>
      <c r="K153" s="3" t="str">
        <f>E153</f>
        <v>Monique</v>
      </c>
      <c r="L153" s="3" t="str">
        <f>E154</f>
        <v>Paul</v>
      </c>
      <c r="P153" s="3" t="s">
        <v>257</v>
      </c>
    </row>
    <row r="154" spans="1:17" x14ac:dyDescent="0.25">
      <c r="A154" s="10">
        <v>68</v>
      </c>
      <c r="B154" s="10" t="s">
        <v>382</v>
      </c>
      <c r="C154" s="3" t="s">
        <v>570</v>
      </c>
      <c r="D154" s="3" t="s">
        <v>257</v>
      </c>
      <c r="E154" s="3" t="s">
        <v>258</v>
      </c>
      <c r="F154" s="3"/>
      <c r="G154" s="3" t="s">
        <v>256</v>
      </c>
      <c r="H154" s="5">
        <v>31320</v>
      </c>
      <c r="I154" s="33" t="s">
        <v>111</v>
      </c>
      <c r="J154">
        <f>COUNTIFS(Adresse,G154)</f>
        <v>2</v>
      </c>
    </row>
    <row r="155" spans="1:17" x14ac:dyDescent="0.25">
      <c r="A155" s="10">
        <v>66</v>
      </c>
      <c r="B155" s="10" t="s">
        <v>254</v>
      </c>
      <c r="C155" s="3" t="s">
        <v>570</v>
      </c>
      <c r="D155" s="3" t="s">
        <v>251</v>
      </c>
      <c r="E155" s="3" t="s">
        <v>250</v>
      </c>
      <c r="F155" s="3"/>
      <c r="G155" s="3" t="s">
        <v>253</v>
      </c>
      <c r="H155" s="5">
        <v>31320</v>
      </c>
      <c r="I155" s="33" t="s">
        <v>111</v>
      </c>
      <c r="J155">
        <f>COUNTIFS(Adresse,G155)</f>
        <v>1</v>
      </c>
      <c r="K155" s="3" t="str">
        <f>E155</f>
        <v xml:space="preserve">Laurent </v>
      </c>
      <c r="P155" s="3" t="str">
        <f t="shared" si="2"/>
        <v>Koechlin</v>
      </c>
    </row>
    <row r="156" spans="1:17" x14ac:dyDescent="0.25">
      <c r="A156" s="3">
        <v>95</v>
      </c>
      <c r="B156" s="3" t="s">
        <v>336</v>
      </c>
      <c r="C156" s="3" t="s">
        <v>570</v>
      </c>
      <c r="D156" s="3" t="s">
        <v>51</v>
      </c>
      <c r="E156" s="3" t="s">
        <v>340</v>
      </c>
      <c r="F156" s="3"/>
      <c r="G156" s="3" t="s">
        <v>341</v>
      </c>
      <c r="H156" s="5">
        <v>31320</v>
      </c>
      <c r="I156" s="33" t="s">
        <v>613</v>
      </c>
      <c r="J156">
        <f>COUNTIFS(Adresse,G156)</f>
        <v>5</v>
      </c>
      <c r="K156" s="3" t="str">
        <f>E156</f>
        <v xml:space="preserve">Xavier </v>
      </c>
      <c r="L156" s="3" t="str">
        <f>E157</f>
        <v>Estelle</v>
      </c>
      <c r="M156" s="3" t="str">
        <f>E158</f>
        <v>Basile</v>
      </c>
      <c r="N156" s="3" t="str">
        <f>E159</f>
        <v>Paul</v>
      </c>
      <c r="O156" s="3" t="str">
        <f>E160</f>
        <v>Merlin</v>
      </c>
      <c r="P156" s="3" t="str">
        <f t="shared" si="2"/>
        <v>Isnard</v>
      </c>
      <c r="Q156" s="3" t="str">
        <f>D157</f>
        <v>Towell</v>
      </c>
    </row>
    <row r="157" spans="1:17" x14ac:dyDescent="0.25">
      <c r="A157" s="3">
        <v>96</v>
      </c>
      <c r="B157" s="3" t="s">
        <v>337</v>
      </c>
      <c r="C157" s="3" t="s">
        <v>575</v>
      </c>
      <c r="D157" s="3" t="s">
        <v>344</v>
      </c>
      <c r="E157" s="3" t="s">
        <v>342</v>
      </c>
      <c r="F157" s="3"/>
      <c r="G157" s="3" t="s">
        <v>341</v>
      </c>
      <c r="H157" s="5">
        <v>31320</v>
      </c>
      <c r="I157" s="33" t="s">
        <v>613</v>
      </c>
      <c r="J157">
        <f>COUNTIFS(Adresse,G157)</f>
        <v>5</v>
      </c>
    </row>
    <row r="158" spans="1:17" x14ac:dyDescent="0.25">
      <c r="A158" s="3">
        <v>97</v>
      </c>
      <c r="B158" s="3" t="s">
        <v>338</v>
      </c>
      <c r="C158" s="3" t="s">
        <v>570</v>
      </c>
      <c r="D158" s="14" t="s">
        <v>51</v>
      </c>
      <c r="E158" s="3" t="s">
        <v>343</v>
      </c>
      <c r="F158" s="3"/>
      <c r="G158" s="3" t="s">
        <v>341</v>
      </c>
      <c r="H158" s="5">
        <v>31320</v>
      </c>
      <c r="I158" s="33" t="s">
        <v>613</v>
      </c>
      <c r="J158">
        <f>COUNTIFS(Adresse,G158)</f>
        <v>5</v>
      </c>
    </row>
    <row r="159" spans="1:17" x14ac:dyDescent="0.25">
      <c r="A159" s="3">
        <v>98</v>
      </c>
      <c r="B159" s="3" t="s">
        <v>339</v>
      </c>
      <c r="C159" s="3" t="s">
        <v>570</v>
      </c>
      <c r="D159" s="3" t="s">
        <v>51</v>
      </c>
      <c r="E159" s="3" t="s">
        <v>258</v>
      </c>
      <c r="F159" s="3"/>
      <c r="G159" s="3" t="s">
        <v>341</v>
      </c>
      <c r="H159" s="5">
        <v>31320</v>
      </c>
      <c r="I159" s="33" t="s">
        <v>613</v>
      </c>
      <c r="J159">
        <f>COUNTIFS(Adresse,G159)</f>
        <v>5</v>
      </c>
    </row>
    <row r="160" spans="1:17" x14ac:dyDescent="0.25">
      <c r="A160" s="3">
        <v>99</v>
      </c>
      <c r="B160" s="3" t="s">
        <v>345</v>
      </c>
      <c r="C160" s="3" t="s">
        <v>570</v>
      </c>
      <c r="D160" s="3" t="s">
        <v>51</v>
      </c>
      <c r="E160" s="3" t="s">
        <v>346</v>
      </c>
      <c r="F160" s="3"/>
      <c r="G160" s="3" t="s">
        <v>341</v>
      </c>
      <c r="H160" s="5">
        <v>31320</v>
      </c>
      <c r="I160" s="33" t="s">
        <v>613</v>
      </c>
      <c r="J160">
        <f>COUNTIFS(Adresse,G160)</f>
        <v>5</v>
      </c>
    </row>
    <row r="161" spans="1:17" x14ac:dyDescent="0.25">
      <c r="A161" s="3">
        <v>223</v>
      </c>
      <c r="B161" s="3" t="s">
        <v>826</v>
      </c>
      <c r="C161" s="3" t="s">
        <v>570</v>
      </c>
      <c r="D161" s="3" t="s">
        <v>28</v>
      </c>
      <c r="E161" s="3" t="s">
        <v>823</v>
      </c>
      <c r="F161" s="3"/>
      <c r="G161" s="3" t="s">
        <v>824</v>
      </c>
      <c r="H161" s="3">
        <v>31130</v>
      </c>
      <c r="I161" s="36" t="s">
        <v>825</v>
      </c>
      <c r="J161">
        <f>COUNTIFS(Adresse,G161)</f>
        <v>1</v>
      </c>
      <c r="K161" s="3" t="str">
        <f>E161</f>
        <v>Sebastien</v>
      </c>
      <c r="P161" s="3" t="str">
        <f t="shared" si="2"/>
        <v>Hilaire</v>
      </c>
    </row>
    <row r="162" spans="1:17" x14ac:dyDescent="0.25">
      <c r="A162" s="10">
        <v>78</v>
      </c>
      <c r="B162" s="10" t="s">
        <v>287</v>
      </c>
      <c r="C162" s="3" t="s">
        <v>570</v>
      </c>
      <c r="D162" s="3" t="s">
        <v>94</v>
      </c>
      <c r="E162" s="3" t="s">
        <v>288</v>
      </c>
      <c r="F162" s="3"/>
      <c r="G162" s="3" t="s">
        <v>289</v>
      </c>
      <c r="H162" s="5">
        <v>31670</v>
      </c>
      <c r="I162" s="33" t="s">
        <v>48</v>
      </c>
      <c r="J162">
        <f>COUNTIFS(Adresse,G162)</f>
        <v>2</v>
      </c>
      <c r="K162" s="3" t="str">
        <f>E162</f>
        <v>Joel</v>
      </c>
      <c r="P162" s="3" t="str">
        <f t="shared" si="2"/>
        <v>Olivier</v>
      </c>
      <c r="Q162" s="3" t="str">
        <f>D163</f>
        <v>Odea Foncier</v>
      </c>
    </row>
    <row r="163" spans="1:17" x14ac:dyDescent="0.25">
      <c r="A163" s="10">
        <v>79</v>
      </c>
      <c r="B163" s="10" t="s">
        <v>290</v>
      </c>
      <c r="C163" s="3" t="s">
        <v>570</v>
      </c>
      <c r="D163" s="3" t="s">
        <v>464</v>
      </c>
      <c r="E163" s="3" t="s">
        <v>465</v>
      </c>
      <c r="F163" s="3"/>
      <c r="G163" s="3" t="s">
        <v>289</v>
      </c>
      <c r="H163" s="5">
        <v>31670</v>
      </c>
      <c r="I163" s="33" t="s">
        <v>48</v>
      </c>
      <c r="J163">
        <f>COUNTIFS(Adresse,G163)</f>
        <v>2</v>
      </c>
    </row>
    <row r="164" spans="1:17" x14ac:dyDescent="0.25">
      <c r="A164" s="3">
        <v>178</v>
      </c>
      <c r="B164" s="3" t="s">
        <v>646</v>
      </c>
      <c r="C164" s="3" t="s">
        <v>570</v>
      </c>
      <c r="D164" s="3" t="s">
        <v>647</v>
      </c>
      <c r="E164" s="3" t="s">
        <v>121</v>
      </c>
      <c r="F164" s="3"/>
      <c r="G164" s="3" t="s">
        <v>648</v>
      </c>
      <c r="H164" s="3">
        <v>31320</v>
      </c>
      <c r="I164" s="33" t="s">
        <v>67</v>
      </c>
      <c r="J164">
        <f>COUNTIFS(Adresse,G164)</f>
        <v>3</v>
      </c>
      <c r="K164" s="3" t="str">
        <f>E164</f>
        <v>Emmanuel</v>
      </c>
      <c r="L164" s="3" t="str">
        <f>E165</f>
        <v>Claire</v>
      </c>
      <c r="M164" s="3" t="str">
        <f>E166</f>
        <v>Flavie</v>
      </c>
      <c r="P164" s="3" t="str">
        <f t="shared" si="2"/>
        <v>Haydont</v>
      </c>
    </row>
    <row r="165" spans="1:17" x14ac:dyDescent="0.25">
      <c r="A165" s="3">
        <v>204</v>
      </c>
      <c r="B165" s="3" t="s">
        <v>749</v>
      </c>
      <c r="C165" s="3" t="s">
        <v>575</v>
      </c>
      <c r="D165" s="3" t="s">
        <v>753</v>
      </c>
      <c r="E165" s="3" t="s">
        <v>750</v>
      </c>
      <c r="F165" s="3" t="s">
        <v>647</v>
      </c>
      <c r="G165" s="3" t="s">
        <v>751</v>
      </c>
      <c r="H165" s="5">
        <v>31320</v>
      </c>
      <c r="I165" s="33" t="s">
        <v>752</v>
      </c>
      <c r="J165">
        <f>COUNTIFS(Adresse,G165)</f>
        <v>3</v>
      </c>
    </row>
    <row r="166" spans="1:17" x14ac:dyDescent="0.25">
      <c r="A166" s="3">
        <v>211</v>
      </c>
      <c r="B166" s="3" t="s">
        <v>781</v>
      </c>
      <c r="C166" s="3" t="s">
        <v>575</v>
      </c>
      <c r="D166" s="3" t="s">
        <v>647</v>
      </c>
      <c r="E166" s="3" t="s">
        <v>780</v>
      </c>
      <c r="F166" s="3"/>
      <c r="G166" s="3" t="s">
        <v>751</v>
      </c>
      <c r="H166" s="3">
        <v>31320</v>
      </c>
      <c r="I166" s="36" t="s">
        <v>752</v>
      </c>
      <c r="J166">
        <f>COUNTIFS(Adresse,G166)</f>
        <v>3</v>
      </c>
    </row>
    <row r="167" spans="1:17" x14ac:dyDescent="0.25">
      <c r="A167" s="13">
        <v>325</v>
      </c>
      <c r="B167" s="13" t="s">
        <v>1186</v>
      </c>
      <c r="C167" s="3" t="s">
        <v>570</v>
      </c>
      <c r="D167" s="3" t="s">
        <v>1183</v>
      </c>
      <c r="E167" s="3" t="s">
        <v>17</v>
      </c>
      <c r="F167" s="3"/>
      <c r="G167" s="3" t="s">
        <v>1184</v>
      </c>
      <c r="H167" s="3">
        <v>31120</v>
      </c>
      <c r="I167" s="36" t="s">
        <v>1185</v>
      </c>
      <c r="J167">
        <f>COUNTIFS(Adresse,G167)</f>
        <v>1</v>
      </c>
      <c r="K167" s="3" t="str">
        <f>E167</f>
        <v>Eric</v>
      </c>
      <c r="P167" s="3" t="str">
        <f t="shared" si="2"/>
        <v>GEORGET</v>
      </c>
    </row>
    <row r="168" spans="1:17" x14ac:dyDescent="0.25">
      <c r="A168" s="3">
        <v>34</v>
      </c>
      <c r="B168" s="3" t="s">
        <v>190</v>
      </c>
      <c r="C168" s="3" t="s">
        <v>575</v>
      </c>
      <c r="D168" s="3" t="s">
        <v>793</v>
      </c>
      <c r="E168" s="6" t="s">
        <v>42</v>
      </c>
      <c r="F168" s="6" t="s">
        <v>43</v>
      </c>
      <c r="G168" s="6" t="s">
        <v>44</v>
      </c>
      <c r="H168" s="5">
        <v>31450</v>
      </c>
      <c r="I168" s="32" t="s">
        <v>45</v>
      </c>
      <c r="J168">
        <f>COUNTIFS(Adresse,G168)</f>
        <v>1</v>
      </c>
      <c r="K168" s="3" t="str">
        <f>E168</f>
        <v>Odile</v>
      </c>
      <c r="P168" s="3" t="str">
        <f t="shared" si="2"/>
        <v>Collot</v>
      </c>
    </row>
    <row r="169" spans="1:17" x14ac:dyDescent="0.25">
      <c r="A169" s="3">
        <v>156</v>
      </c>
      <c r="B169" s="3" t="s">
        <v>523</v>
      </c>
      <c r="C169" s="3" t="s">
        <v>575</v>
      </c>
      <c r="D169" s="3" t="s">
        <v>794</v>
      </c>
      <c r="E169" s="3" t="s">
        <v>481</v>
      </c>
      <c r="F169" s="3" t="s">
        <v>531</v>
      </c>
      <c r="G169" s="3" t="s">
        <v>532</v>
      </c>
      <c r="H169" s="5">
        <v>31450</v>
      </c>
      <c r="I169" s="33" t="s">
        <v>533</v>
      </c>
      <c r="J169">
        <f>COUNTIFS(Adresse,G169)</f>
        <v>1</v>
      </c>
      <c r="K169" s="3" t="str">
        <f>E169</f>
        <v>Annie</v>
      </c>
      <c r="P169" s="3" t="str">
        <f t="shared" si="2"/>
        <v>Bages</v>
      </c>
    </row>
    <row r="170" spans="1:17" x14ac:dyDescent="0.25">
      <c r="A170" s="3">
        <v>217</v>
      </c>
      <c r="B170" s="3" t="s">
        <v>798</v>
      </c>
      <c r="C170" s="3" t="s">
        <v>570</v>
      </c>
      <c r="D170" s="3" t="s">
        <v>806</v>
      </c>
      <c r="E170" s="3" t="s">
        <v>7</v>
      </c>
      <c r="F170" s="3"/>
      <c r="G170" s="3" t="s">
        <v>807</v>
      </c>
      <c r="H170" s="5">
        <v>31670</v>
      </c>
      <c r="I170" s="33" t="s">
        <v>48</v>
      </c>
      <c r="J170">
        <f>COUNTIFS(Adresse,G170)</f>
        <v>2</v>
      </c>
      <c r="K170" s="3" t="str">
        <f>E170</f>
        <v>Marc</v>
      </c>
      <c r="L170" s="3" t="str">
        <f>E171</f>
        <v>Véronique</v>
      </c>
      <c r="P170" s="3" t="str">
        <f t="shared" si="2"/>
        <v>Pourcher</v>
      </c>
    </row>
    <row r="171" spans="1:17" x14ac:dyDescent="0.25">
      <c r="A171" s="3">
        <v>218</v>
      </c>
      <c r="B171" s="3" t="s">
        <v>799</v>
      </c>
      <c r="C171" s="3" t="s">
        <v>575</v>
      </c>
      <c r="D171" s="3" t="s">
        <v>815</v>
      </c>
      <c r="E171" s="3" t="s">
        <v>808</v>
      </c>
      <c r="F171" s="3" t="s">
        <v>806</v>
      </c>
      <c r="G171" s="3" t="s">
        <v>807</v>
      </c>
      <c r="H171" s="5">
        <v>31670</v>
      </c>
      <c r="I171" s="33" t="s">
        <v>48</v>
      </c>
      <c r="J171">
        <f>COUNTIFS(Adresse,G171)</f>
        <v>2</v>
      </c>
    </row>
    <row r="172" spans="1:17" x14ac:dyDescent="0.25">
      <c r="A172" s="3">
        <v>210</v>
      </c>
      <c r="B172" s="3" t="s">
        <v>776</v>
      </c>
      <c r="C172" s="3" t="s">
        <v>575</v>
      </c>
      <c r="D172" s="3" t="s">
        <v>777</v>
      </c>
      <c r="E172" s="3" t="s">
        <v>544</v>
      </c>
      <c r="F172" s="3"/>
      <c r="G172" s="3" t="s">
        <v>778</v>
      </c>
      <c r="H172" s="5">
        <v>31570</v>
      </c>
      <c r="I172" s="33" t="s">
        <v>779</v>
      </c>
      <c r="J172">
        <f>COUNTIFS(Adresse,G172)</f>
        <v>1</v>
      </c>
      <c r="K172" s="3" t="str">
        <f>E172</f>
        <v>Catherine</v>
      </c>
      <c r="P172" s="3" t="str">
        <f t="shared" si="2"/>
        <v>Stevenet</v>
      </c>
    </row>
    <row r="173" spans="1:17" x14ac:dyDescent="0.25">
      <c r="A173" s="13">
        <v>305</v>
      </c>
      <c r="B173" s="13" t="s">
        <v>1120</v>
      </c>
      <c r="C173" s="3" t="s">
        <v>575</v>
      </c>
      <c r="D173" s="3" t="s">
        <v>1121</v>
      </c>
      <c r="E173" s="3" t="s">
        <v>1122</v>
      </c>
      <c r="F173" s="3" t="s">
        <v>657</v>
      </c>
      <c r="G173" s="3" t="s">
        <v>1123</v>
      </c>
      <c r="H173" s="5">
        <v>31570</v>
      </c>
      <c r="I173" s="33" t="s">
        <v>1124</v>
      </c>
      <c r="J173">
        <f>COUNTIFS(Adresse,G173)</f>
        <v>2</v>
      </c>
      <c r="K173" s="3" t="str">
        <f>E173</f>
        <v>NOEMIE</v>
      </c>
      <c r="L173" s="3" t="str">
        <f>E174</f>
        <v>Maria</v>
      </c>
      <c r="P173" s="3" t="str">
        <f t="shared" si="2"/>
        <v>TROLONGE</v>
      </c>
    </row>
    <row r="174" spans="1:17" x14ac:dyDescent="0.25">
      <c r="A174" s="13">
        <v>306</v>
      </c>
      <c r="B174" s="13" t="s">
        <v>1125</v>
      </c>
      <c r="C174" s="3" t="s">
        <v>575</v>
      </c>
      <c r="D174" s="3" t="s">
        <v>1121</v>
      </c>
      <c r="E174" s="3" t="s">
        <v>1126</v>
      </c>
      <c r="F174" s="3" t="s">
        <v>639</v>
      </c>
      <c r="G174" s="3" t="s">
        <v>1123</v>
      </c>
      <c r="H174" s="5">
        <v>31570</v>
      </c>
      <c r="I174" s="33" t="s">
        <v>1124</v>
      </c>
      <c r="J174">
        <f>COUNTIFS(Adresse,G174)</f>
        <v>2</v>
      </c>
    </row>
    <row r="175" spans="1:17" x14ac:dyDescent="0.25">
      <c r="A175" s="3">
        <v>187</v>
      </c>
      <c r="B175" s="3" t="s">
        <v>681</v>
      </c>
      <c r="C175" s="3" t="s">
        <v>570</v>
      </c>
      <c r="D175" s="3" t="s">
        <v>684</v>
      </c>
      <c r="E175" s="3" t="s">
        <v>437</v>
      </c>
      <c r="F175" s="3" t="s">
        <v>639</v>
      </c>
      <c r="G175" s="3" t="s">
        <v>685</v>
      </c>
      <c r="H175" s="5">
        <v>31400</v>
      </c>
      <c r="I175" s="33" t="s">
        <v>504</v>
      </c>
      <c r="J175">
        <f>COUNTIFS(Adresse,G175)</f>
        <v>3</v>
      </c>
      <c r="K175" s="3" t="str">
        <f>E175</f>
        <v>Pierre</v>
      </c>
      <c r="L175" s="3" t="str">
        <f>E176</f>
        <v>Lucie</v>
      </c>
      <c r="M175" s="3" t="str">
        <f>E177</f>
        <v>Xavier</v>
      </c>
      <c r="P175" s="3" t="str">
        <f t="shared" si="2"/>
        <v>LAINE</v>
      </c>
    </row>
    <row r="176" spans="1:17" x14ac:dyDescent="0.25">
      <c r="A176" s="3">
        <v>188</v>
      </c>
      <c r="B176" s="3" t="s">
        <v>682</v>
      </c>
      <c r="C176" s="3" t="s">
        <v>575</v>
      </c>
      <c r="D176" s="3" t="s">
        <v>684</v>
      </c>
      <c r="E176" s="3" t="s">
        <v>687</v>
      </c>
      <c r="F176" s="3" t="s">
        <v>657</v>
      </c>
      <c r="G176" s="3" t="s">
        <v>685</v>
      </c>
      <c r="H176" s="5">
        <v>31400</v>
      </c>
      <c r="I176" s="33" t="s">
        <v>504</v>
      </c>
      <c r="J176">
        <f>COUNTIFS(Adresse,G176)</f>
        <v>3</v>
      </c>
    </row>
    <row r="177" spans="1:17" x14ac:dyDescent="0.25">
      <c r="A177" s="3">
        <v>189</v>
      </c>
      <c r="B177" s="3" t="s">
        <v>683</v>
      </c>
      <c r="C177" s="3" t="s">
        <v>570</v>
      </c>
      <c r="D177" s="3" t="s">
        <v>684</v>
      </c>
      <c r="E177" s="3" t="s">
        <v>686</v>
      </c>
      <c r="F177" s="3"/>
      <c r="G177" s="3" t="s">
        <v>685</v>
      </c>
      <c r="H177" s="3">
        <v>31400</v>
      </c>
      <c r="I177" s="36" t="s">
        <v>504</v>
      </c>
      <c r="J177">
        <f>COUNTIFS(Adresse,G177)</f>
        <v>3</v>
      </c>
    </row>
    <row r="178" spans="1:17" x14ac:dyDescent="0.25">
      <c r="A178" s="3">
        <v>41</v>
      </c>
      <c r="B178" s="3" t="s">
        <v>197</v>
      </c>
      <c r="C178" s="3" t="s">
        <v>570</v>
      </c>
      <c r="D178" s="6" t="s">
        <v>18</v>
      </c>
      <c r="E178" s="6" t="s">
        <v>17</v>
      </c>
      <c r="F178" s="6"/>
      <c r="G178" s="6" t="s">
        <v>19</v>
      </c>
      <c r="H178" s="11">
        <v>31670</v>
      </c>
      <c r="I178" s="32" t="s">
        <v>6</v>
      </c>
      <c r="J178">
        <f>COUNTIFS(Adresse,G178)</f>
        <v>2</v>
      </c>
      <c r="K178" s="3" t="str">
        <f>E178</f>
        <v>Eric</v>
      </c>
      <c r="L178" s="3" t="str">
        <f>E179</f>
        <v>Mona</v>
      </c>
      <c r="P178" s="3" t="str">
        <f t="shared" si="2"/>
        <v>Cherdo</v>
      </c>
    </row>
    <row r="179" spans="1:17" x14ac:dyDescent="0.25">
      <c r="A179" s="3">
        <v>42</v>
      </c>
      <c r="B179" s="3" t="s">
        <v>198</v>
      </c>
      <c r="C179" s="3" t="s">
        <v>575</v>
      </c>
      <c r="D179" s="3" t="s">
        <v>149</v>
      </c>
      <c r="E179" s="3" t="s">
        <v>148</v>
      </c>
      <c r="F179" s="3" t="s">
        <v>18</v>
      </c>
      <c r="G179" s="6" t="s">
        <v>19</v>
      </c>
      <c r="H179" s="11">
        <v>31670</v>
      </c>
      <c r="I179" s="32" t="s">
        <v>6</v>
      </c>
      <c r="J179">
        <f>COUNTIFS(Adresse,G179)</f>
        <v>2</v>
      </c>
    </row>
    <row r="180" spans="1:17" ht="24.75" customHeight="1" x14ac:dyDescent="0.25">
      <c r="A180" s="13">
        <v>278</v>
      </c>
      <c r="B180" s="13" t="s">
        <v>1022</v>
      </c>
      <c r="C180" s="3" t="s">
        <v>575</v>
      </c>
      <c r="D180" s="3" t="s">
        <v>1023</v>
      </c>
      <c r="E180" s="3" t="s">
        <v>1030</v>
      </c>
      <c r="F180" s="3"/>
      <c r="G180" s="3" t="s">
        <v>1024</v>
      </c>
      <c r="H180" s="5">
        <v>31320</v>
      </c>
      <c r="I180" s="33" t="s">
        <v>111</v>
      </c>
      <c r="J180">
        <f>COUNTIFS(Adresse,G180)</f>
        <v>1</v>
      </c>
      <c r="K180" s="3" t="str">
        <f>E180</f>
        <v>Astride</v>
      </c>
      <c r="P180" s="3" t="str">
        <f t="shared" si="2"/>
        <v>Bandel</v>
      </c>
    </row>
    <row r="181" spans="1:17" x14ac:dyDescent="0.25">
      <c r="A181" s="3">
        <v>180</v>
      </c>
      <c r="B181" s="3" t="s">
        <v>653</v>
      </c>
      <c r="C181" s="3" t="s">
        <v>570</v>
      </c>
      <c r="D181" s="3" t="s">
        <v>650</v>
      </c>
      <c r="E181" s="3" t="s">
        <v>455</v>
      </c>
      <c r="F181" s="3" t="s">
        <v>639</v>
      </c>
      <c r="G181" s="3" t="s">
        <v>760</v>
      </c>
      <c r="H181" s="5">
        <v>31560</v>
      </c>
      <c r="I181" s="33" t="s">
        <v>654</v>
      </c>
      <c r="J181">
        <f>COUNTIFS(Adresse,G181)</f>
        <v>1</v>
      </c>
      <c r="K181" s="3" t="str">
        <f>E181</f>
        <v>Jean-Louis</v>
      </c>
      <c r="P181" s="3" t="str">
        <f t="shared" si="2"/>
        <v>GIMENEZ</v>
      </c>
    </row>
    <row r="182" spans="1:17" x14ac:dyDescent="0.25">
      <c r="A182" s="3">
        <v>267</v>
      </c>
      <c r="B182" s="3" t="s">
        <v>972</v>
      </c>
      <c r="C182" s="3" t="s">
        <v>570</v>
      </c>
      <c r="D182" s="3" t="s">
        <v>973</v>
      </c>
      <c r="E182" s="3" t="s">
        <v>94</v>
      </c>
      <c r="F182" s="3" t="s">
        <v>639</v>
      </c>
      <c r="G182" s="3" t="s">
        <v>974</v>
      </c>
      <c r="H182" s="5">
        <v>31450</v>
      </c>
      <c r="I182" s="33" t="s">
        <v>975</v>
      </c>
      <c r="J182">
        <f>COUNTIFS(Adresse,G182)</f>
        <v>1</v>
      </c>
      <c r="K182" s="3" t="str">
        <f>E182</f>
        <v>Olivier</v>
      </c>
      <c r="P182" s="3" t="str">
        <f t="shared" si="2"/>
        <v>LEON</v>
      </c>
    </row>
    <row r="183" spans="1:17" ht="16.149999999999999" customHeight="1" x14ac:dyDescent="0.25">
      <c r="A183" s="10">
        <v>63</v>
      </c>
      <c r="B183" s="10" t="s">
        <v>241</v>
      </c>
      <c r="C183" s="3" t="s">
        <v>575</v>
      </c>
      <c r="D183" s="3" t="s">
        <v>583</v>
      </c>
      <c r="E183" s="3" t="s">
        <v>242</v>
      </c>
      <c r="F183" s="3" t="s">
        <v>243</v>
      </c>
      <c r="G183" s="3" t="s">
        <v>244</v>
      </c>
      <c r="H183" s="5">
        <v>31450</v>
      </c>
      <c r="I183" s="33" t="s">
        <v>97</v>
      </c>
      <c r="J183">
        <f>COUNTIFS(Adresse,G183)</f>
        <v>1</v>
      </c>
      <c r="K183" s="3" t="str">
        <f>E183</f>
        <v>Nathalie</v>
      </c>
      <c r="P183" s="3" t="str">
        <f t="shared" si="2"/>
        <v>Robinet</v>
      </c>
    </row>
    <row r="184" spans="1:17" x14ac:dyDescent="0.25">
      <c r="A184" s="10">
        <v>77</v>
      </c>
      <c r="B184" s="10" t="s">
        <v>283</v>
      </c>
      <c r="C184" s="3" t="s">
        <v>570</v>
      </c>
      <c r="D184" s="3" t="s">
        <v>285</v>
      </c>
      <c r="E184" s="3" t="s">
        <v>284</v>
      </c>
      <c r="F184" s="3"/>
      <c r="G184" s="3" t="s">
        <v>286</v>
      </c>
      <c r="H184" s="5">
        <v>31670</v>
      </c>
      <c r="I184" s="33" t="s">
        <v>48</v>
      </c>
      <c r="J184">
        <f>COUNTIFS(Adresse,G184)</f>
        <v>1</v>
      </c>
      <c r="K184" s="3" t="str">
        <f>E184</f>
        <v>Farid</v>
      </c>
      <c r="P184" s="3" t="str">
        <f t="shared" si="2"/>
        <v>Zizi</v>
      </c>
    </row>
    <row r="185" spans="1:17" x14ac:dyDescent="0.25">
      <c r="A185" s="10">
        <v>69</v>
      </c>
      <c r="B185" s="10" t="s">
        <v>262</v>
      </c>
      <c r="C185" s="3" t="s">
        <v>575</v>
      </c>
      <c r="D185" s="3" t="s">
        <v>587</v>
      </c>
      <c r="E185" s="3" t="s">
        <v>260</v>
      </c>
      <c r="F185" s="3" t="s">
        <v>259</v>
      </c>
      <c r="G185" s="3" t="s">
        <v>261</v>
      </c>
      <c r="H185" s="5">
        <v>31450</v>
      </c>
      <c r="I185" s="33" t="s">
        <v>97</v>
      </c>
      <c r="J185">
        <f>COUNTIFS(Adresse,G185)</f>
        <v>2</v>
      </c>
      <c r="K185" s="3" t="str">
        <f>E185</f>
        <v>Jeanne</v>
      </c>
      <c r="L185" s="3" t="str">
        <f>E186</f>
        <v>Jean</v>
      </c>
      <c r="P185" s="3" t="str">
        <f>D186</f>
        <v>Bras</v>
      </c>
    </row>
    <row r="186" spans="1:17" x14ac:dyDescent="0.25">
      <c r="A186" s="10">
        <v>70</v>
      </c>
      <c r="B186" s="10" t="s">
        <v>263</v>
      </c>
      <c r="C186" s="3" t="s">
        <v>570</v>
      </c>
      <c r="D186" s="3" t="s">
        <v>259</v>
      </c>
      <c r="E186" s="3" t="s">
        <v>123</v>
      </c>
      <c r="F186" s="3"/>
      <c r="G186" s="3" t="s">
        <v>261</v>
      </c>
      <c r="H186" s="5">
        <v>31450</v>
      </c>
      <c r="I186" s="33" t="s">
        <v>97</v>
      </c>
      <c r="J186">
        <f>COUNTIFS(Adresse,G186)</f>
        <v>2</v>
      </c>
    </row>
    <row r="187" spans="1:17" x14ac:dyDescent="0.25">
      <c r="A187" s="3">
        <v>226</v>
      </c>
      <c r="B187" s="3" t="s">
        <v>836</v>
      </c>
      <c r="C187" s="3" t="s">
        <v>570</v>
      </c>
      <c r="D187" s="3" t="s">
        <v>837</v>
      </c>
      <c r="E187" s="3" t="s">
        <v>838</v>
      </c>
      <c r="F187" s="3"/>
      <c r="G187" s="3" t="s">
        <v>839</v>
      </c>
      <c r="H187" s="5">
        <v>31750</v>
      </c>
      <c r="I187" s="33" t="s">
        <v>46</v>
      </c>
      <c r="J187">
        <f>COUNTIFS(Adresse,G187)</f>
        <v>2</v>
      </c>
      <c r="K187" s="3" t="str">
        <f>E187</f>
        <v>Sylvain</v>
      </c>
      <c r="L187" s="3" t="str">
        <f>E188</f>
        <v>Cyril</v>
      </c>
      <c r="P187" s="3" t="str">
        <f t="shared" si="2"/>
        <v>Vuillemot</v>
      </c>
    </row>
    <row r="188" spans="1:17" x14ac:dyDescent="0.25">
      <c r="A188" s="13">
        <v>292</v>
      </c>
      <c r="B188" s="13" t="s">
        <v>1081</v>
      </c>
      <c r="C188" s="3" t="s">
        <v>570</v>
      </c>
      <c r="D188" s="3" t="s">
        <v>1079</v>
      </c>
      <c r="E188" s="3" t="s">
        <v>1080</v>
      </c>
      <c r="F188" s="3" t="s">
        <v>639</v>
      </c>
      <c r="G188" s="3" t="s">
        <v>839</v>
      </c>
      <c r="H188" s="5">
        <v>31750</v>
      </c>
      <c r="I188" s="33" t="s">
        <v>757</v>
      </c>
      <c r="J188">
        <f>COUNTIFS(Adresse,G188)</f>
        <v>2</v>
      </c>
    </row>
    <row r="189" spans="1:17" x14ac:dyDescent="0.25">
      <c r="A189" s="3">
        <v>132</v>
      </c>
      <c r="B189" s="3" t="s">
        <v>448</v>
      </c>
      <c r="C189" s="3" t="s">
        <v>570</v>
      </c>
      <c r="D189" s="3" t="s">
        <v>451</v>
      </c>
      <c r="E189" s="3" t="s">
        <v>452</v>
      </c>
      <c r="F189" s="3"/>
      <c r="G189" s="3" t="s">
        <v>453</v>
      </c>
      <c r="H189" s="5">
        <v>31520</v>
      </c>
      <c r="I189" s="33" t="s">
        <v>49</v>
      </c>
      <c r="J189">
        <f>COUNTIFS(Adresse,G189)</f>
        <v>1</v>
      </c>
      <c r="K189" s="3" t="str">
        <f>E189</f>
        <v>Henri</v>
      </c>
      <c r="P189" s="3" t="str">
        <f t="shared" si="2"/>
        <v>Arevalo</v>
      </c>
    </row>
    <row r="190" spans="1:17" x14ac:dyDescent="0.25">
      <c r="A190" s="3">
        <v>106</v>
      </c>
      <c r="B190" s="3" t="s">
        <v>365</v>
      </c>
      <c r="C190" s="3" t="s">
        <v>575</v>
      </c>
      <c r="D190" s="3" t="s">
        <v>367</v>
      </c>
      <c r="E190" s="3" t="s">
        <v>366</v>
      </c>
      <c r="F190" s="3"/>
      <c r="G190" s="3" t="s">
        <v>368</v>
      </c>
      <c r="H190" s="5">
        <v>75010</v>
      </c>
      <c r="I190" s="33" t="s">
        <v>252</v>
      </c>
      <c r="J190">
        <f>COUNTIFS(Adresse,G190)</f>
        <v>1</v>
      </c>
      <c r="K190" s="3" t="str">
        <f>E190</f>
        <v>Laure</v>
      </c>
      <c r="P190" s="3" t="str">
        <f t="shared" si="2"/>
        <v>Aymard</v>
      </c>
    </row>
    <row r="191" spans="1:17" x14ac:dyDescent="0.25">
      <c r="A191" s="3">
        <v>11</v>
      </c>
      <c r="B191" s="3" t="s">
        <v>167</v>
      </c>
      <c r="C191" s="3" t="s">
        <v>570</v>
      </c>
      <c r="D191" s="3" t="s">
        <v>59</v>
      </c>
      <c r="E191" s="3" t="s">
        <v>27</v>
      </c>
      <c r="F191" s="3"/>
      <c r="G191" s="3" t="s">
        <v>58</v>
      </c>
      <c r="H191" s="5">
        <v>31320</v>
      </c>
      <c r="I191" s="33" t="s">
        <v>67</v>
      </c>
      <c r="J191">
        <f>COUNTIFS(Adresse,G191)</f>
        <v>2</v>
      </c>
      <c r="K191" s="3" t="str">
        <f>E191</f>
        <v>Philippe</v>
      </c>
      <c r="L191" s="3" t="str">
        <f>E192</f>
        <v>Christine</v>
      </c>
      <c r="P191" s="3" t="str">
        <f t="shared" si="2"/>
        <v>Zamolo</v>
      </c>
      <c r="Q191" s="3" t="str">
        <f>D192</f>
        <v>Comble</v>
      </c>
    </row>
    <row r="192" spans="1:17" ht="14.25" customHeight="1" x14ac:dyDescent="0.25">
      <c r="A192" s="3">
        <v>12</v>
      </c>
      <c r="B192" s="3" t="s">
        <v>168</v>
      </c>
      <c r="C192" s="3" t="s">
        <v>575</v>
      </c>
      <c r="D192" s="3" t="s">
        <v>57</v>
      </c>
      <c r="E192" s="3" t="s">
        <v>56</v>
      </c>
      <c r="F192" s="3"/>
      <c r="G192" s="3" t="s">
        <v>58</v>
      </c>
      <c r="H192" s="5">
        <v>31320</v>
      </c>
      <c r="I192" s="33" t="s">
        <v>67</v>
      </c>
      <c r="J192">
        <f>COUNTIFS(Adresse,G192)</f>
        <v>2</v>
      </c>
    </row>
    <row r="193" spans="1:17" x14ac:dyDescent="0.25">
      <c r="A193" s="3">
        <v>258</v>
      </c>
      <c r="B193" s="3" t="s">
        <v>928</v>
      </c>
      <c r="C193" s="3" t="s">
        <v>570</v>
      </c>
      <c r="D193" s="3" t="s">
        <v>747</v>
      </c>
      <c r="E193" s="3" t="s">
        <v>945</v>
      </c>
      <c r="F193" s="24"/>
      <c r="G193" s="3" t="s">
        <v>946</v>
      </c>
      <c r="H193" s="5">
        <v>31240</v>
      </c>
      <c r="I193" s="33" t="s">
        <v>947</v>
      </c>
      <c r="J193">
        <f>COUNTIFS(Adresse,G193)</f>
        <v>1</v>
      </c>
      <c r="K193" s="3" t="str">
        <f>E193</f>
        <v>Thomas</v>
      </c>
      <c r="P193" s="3" t="str">
        <f t="shared" si="2"/>
        <v>Dal Zovo</v>
      </c>
    </row>
    <row r="194" spans="1:17" x14ac:dyDescent="0.25">
      <c r="A194" s="3">
        <v>203</v>
      </c>
      <c r="B194" s="3" t="s">
        <v>737</v>
      </c>
      <c r="C194" s="3" t="s">
        <v>570</v>
      </c>
      <c r="D194" s="3" t="s">
        <v>747</v>
      </c>
      <c r="E194" s="3" t="s">
        <v>445</v>
      </c>
      <c r="F194" s="3" t="s">
        <v>639</v>
      </c>
      <c r="G194" s="3" t="s">
        <v>748</v>
      </c>
      <c r="H194" s="5">
        <v>31670</v>
      </c>
      <c r="I194" s="33" t="s">
        <v>456</v>
      </c>
      <c r="J194">
        <f>COUNTIFS(Adresse,G194)</f>
        <v>1</v>
      </c>
      <c r="K194" s="3" t="str">
        <f>E194</f>
        <v>Bruno</v>
      </c>
      <c r="P194" s="3" t="str">
        <f t="shared" si="2"/>
        <v>Dal Zovo</v>
      </c>
    </row>
    <row r="195" spans="1:17" x14ac:dyDescent="0.25">
      <c r="A195" s="13">
        <v>279</v>
      </c>
      <c r="B195" s="13" t="s">
        <v>1025</v>
      </c>
      <c r="C195" s="3" t="s">
        <v>575</v>
      </c>
      <c r="D195" s="3" t="s">
        <v>1026</v>
      </c>
      <c r="E195" s="3" t="s">
        <v>1027</v>
      </c>
      <c r="F195" s="3" t="s">
        <v>1028</v>
      </c>
      <c r="G195" s="3" t="s">
        <v>1029</v>
      </c>
      <c r="H195" s="5">
        <v>31450</v>
      </c>
      <c r="I195" s="33" t="s">
        <v>520</v>
      </c>
      <c r="J195">
        <f>COUNTIFS(Adresse,G195)</f>
        <v>1</v>
      </c>
      <c r="K195" s="3" t="str">
        <f>E195</f>
        <v>EDWIGE</v>
      </c>
      <c r="P195" s="3" t="str">
        <f t="shared" ref="P195:P258" si="3">D195</f>
        <v>SERVEL</v>
      </c>
    </row>
    <row r="196" spans="1:17" x14ac:dyDescent="0.25">
      <c r="A196" s="13">
        <v>271</v>
      </c>
      <c r="B196" s="13" t="s">
        <v>983</v>
      </c>
      <c r="C196" s="13" t="s">
        <v>570</v>
      </c>
      <c r="D196" s="13" t="s">
        <v>990</v>
      </c>
      <c r="E196" s="13" t="s">
        <v>94</v>
      </c>
      <c r="F196" s="13" t="s">
        <v>610</v>
      </c>
      <c r="G196" s="13" t="s">
        <v>991</v>
      </c>
      <c r="H196" s="15">
        <v>31520</v>
      </c>
      <c r="I196" s="34" t="s">
        <v>49</v>
      </c>
      <c r="J196">
        <f>COUNTIFS(Adresse,G196)</f>
        <v>1</v>
      </c>
      <c r="K196" s="3" t="str">
        <f>E196</f>
        <v>Olivier</v>
      </c>
      <c r="L196" s="13"/>
      <c r="M196" s="13"/>
      <c r="N196" s="13"/>
      <c r="O196" s="13"/>
      <c r="P196" s="3" t="str">
        <f t="shared" si="3"/>
        <v>Martin</v>
      </c>
      <c r="Q196" s="13"/>
    </row>
    <row r="197" spans="1:17" x14ac:dyDescent="0.25">
      <c r="A197" s="3">
        <v>157</v>
      </c>
      <c r="B197" s="3" t="s">
        <v>534</v>
      </c>
      <c r="C197" s="3" t="s">
        <v>570</v>
      </c>
      <c r="D197" s="3" t="s">
        <v>536</v>
      </c>
      <c r="E197" s="3" t="s">
        <v>535</v>
      </c>
      <c r="F197" s="3"/>
      <c r="G197" s="3" t="s">
        <v>537</v>
      </c>
      <c r="H197" s="5">
        <v>35000</v>
      </c>
      <c r="I197" s="33" t="s">
        <v>538</v>
      </c>
      <c r="J197">
        <f>COUNTIFS(Adresse,G197)</f>
        <v>1</v>
      </c>
      <c r="K197" s="3" t="str">
        <f>E197</f>
        <v>JULIEN</v>
      </c>
      <c r="P197" s="3" t="str">
        <f t="shared" si="3"/>
        <v>KOECHLIN</v>
      </c>
    </row>
    <row r="198" spans="1:17" x14ac:dyDescent="0.25">
      <c r="A198" s="3">
        <v>259</v>
      </c>
      <c r="B198" s="3" t="s">
        <v>948</v>
      </c>
      <c r="C198" s="3" t="s">
        <v>575</v>
      </c>
      <c r="D198" s="13" t="s">
        <v>970</v>
      </c>
      <c r="E198" s="3" t="s">
        <v>714</v>
      </c>
      <c r="F198" s="3" t="s">
        <v>950</v>
      </c>
      <c r="G198" s="3" t="s">
        <v>971</v>
      </c>
      <c r="H198" s="5">
        <v>31670</v>
      </c>
      <c r="I198" s="33" t="s">
        <v>48</v>
      </c>
      <c r="J198">
        <f>COUNTIFS(Adresse,G198)</f>
        <v>1</v>
      </c>
      <c r="K198" s="3" t="str">
        <f>E198</f>
        <v>Elodie</v>
      </c>
      <c r="P198" s="3" t="str">
        <f t="shared" si="3"/>
        <v>Da Silva</v>
      </c>
    </row>
    <row r="199" spans="1:17" x14ac:dyDescent="0.25">
      <c r="A199" s="3">
        <v>127</v>
      </c>
      <c r="B199" s="3" t="s">
        <v>431</v>
      </c>
      <c r="C199" s="3" t="s">
        <v>570</v>
      </c>
      <c r="D199" s="3" t="s">
        <v>433</v>
      </c>
      <c r="E199" s="3" t="s">
        <v>94</v>
      </c>
      <c r="F199" s="3"/>
      <c r="G199" s="3" t="s">
        <v>434</v>
      </c>
      <c r="H199" s="5">
        <v>31100</v>
      </c>
      <c r="I199" s="33" t="s">
        <v>68</v>
      </c>
      <c r="J199">
        <f>COUNTIFS(Adresse,G199)</f>
        <v>1</v>
      </c>
      <c r="K199" s="3" t="str">
        <f>E199</f>
        <v>Olivier</v>
      </c>
      <c r="P199" s="3" t="str">
        <f t="shared" si="3"/>
        <v>Balosso</v>
      </c>
    </row>
    <row r="200" spans="1:17" x14ac:dyDescent="0.25">
      <c r="A200" s="10">
        <v>71</v>
      </c>
      <c r="B200" s="10" t="s">
        <v>264</v>
      </c>
      <c r="C200" s="3" t="s">
        <v>570</v>
      </c>
      <c r="D200" s="3" t="s">
        <v>267</v>
      </c>
      <c r="E200" s="3" t="s">
        <v>268</v>
      </c>
      <c r="F200" s="3"/>
      <c r="G200" s="3" t="s">
        <v>269</v>
      </c>
      <c r="H200" s="5">
        <v>31750</v>
      </c>
      <c r="I200" s="33" t="s">
        <v>46</v>
      </c>
      <c r="J200">
        <f>COUNTIFS(Adresse,G200)</f>
        <v>1</v>
      </c>
      <c r="K200" s="3" t="str">
        <f>E200</f>
        <v>Michel</v>
      </c>
      <c r="P200" s="3" t="str">
        <f t="shared" si="3"/>
        <v>Parmentier</v>
      </c>
    </row>
    <row r="201" spans="1:17" x14ac:dyDescent="0.25">
      <c r="A201" s="3">
        <v>31</v>
      </c>
      <c r="B201" s="3" t="s">
        <v>187</v>
      </c>
      <c r="C201" s="3" t="s">
        <v>570</v>
      </c>
      <c r="D201" s="3" t="s">
        <v>114</v>
      </c>
      <c r="E201" s="3" t="s">
        <v>113</v>
      </c>
      <c r="F201" s="3"/>
      <c r="G201" s="3" t="s">
        <v>129</v>
      </c>
      <c r="H201" s="5">
        <v>31450</v>
      </c>
      <c r="I201" s="33" t="s">
        <v>72</v>
      </c>
      <c r="J201">
        <f>COUNTIFS(Adresse,G201)</f>
        <v>1</v>
      </c>
      <c r="K201" s="3" t="str">
        <f>E201</f>
        <v>Francis</v>
      </c>
      <c r="P201" s="3" t="str">
        <f t="shared" si="3"/>
        <v>Carbonne</v>
      </c>
    </row>
    <row r="202" spans="1:17" x14ac:dyDescent="0.25">
      <c r="A202" s="3">
        <v>249</v>
      </c>
      <c r="B202" s="3" t="s">
        <v>903</v>
      </c>
      <c r="C202" s="3" t="s">
        <v>575</v>
      </c>
      <c r="D202" s="3" t="s">
        <v>912</v>
      </c>
      <c r="E202" s="3" t="s">
        <v>249</v>
      </c>
      <c r="F202" s="3" t="s">
        <v>914</v>
      </c>
      <c r="G202" s="3" t="s">
        <v>913</v>
      </c>
      <c r="H202" s="5">
        <v>31450</v>
      </c>
      <c r="I202" s="33" t="s">
        <v>880</v>
      </c>
      <c r="J202">
        <f>COUNTIFS(Adresse,G202)</f>
        <v>1</v>
      </c>
      <c r="K202" s="3" t="str">
        <f>E202</f>
        <v>Martine</v>
      </c>
      <c r="P202" s="3" t="str">
        <f t="shared" si="3"/>
        <v>Pintard</v>
      </c>
    </row>
    <row r="203" spans="1:17" x14ac:dyDescent="0.25">
      <c r="A203" s="3">
        <v>166</v>
      </c>
      <c r="B203" s="3" t="s">
        <v>574</v>
      </c>
      <c r="C203" s="3" t="s">
        <v>570</v>
      </c>
      <c r="D203" s="3" t="s">
        <v>572</v>
      </c>
      <c r="E203" s="3" t="s">
        <v>573</v>
      </c>
      <c r="F203" s="3"/>
      <c r="G203" s="3" t="s">
        <v>571</v>
      </c>
      <c r="H203" s="5">
        <v>31400</v>
      </c>
      <c r="I203" s="33" t="s">
        <v>504</v>
      </c>
      <c r="J203">
        <f>COUNTIFS(Adresse,G203)</f>
        <v>1</v>
      </c>
      <c r="K203" s="3" t="str">
        <f>E203</f>
        <v>Romain</v>
      </c>
      <c r="P203" s="3" t="str">
        <f t="shared" si="3"/>
        <v>Couderc</v>
      </c>
    </row>
    <row r="204" spans="1:17" ht="17.25" customHeight="1" x14ac:dyDescent="0.25">
      <c r="A204" s="3">
        <v>161</v>
      </c>
      <c r="B204" s="3" t="s">
        <v>551</v>
      </c>
      <c r="C204" s="3" t="s">
        <v>570</v>
      </c>
      <c r="D204" s="3" t="s">
        <v>552</v>
      </c>
      <c r="E204" s="3" t="s">
        <v>414</v>
      </c>
      <c r="F204" s="3"/>
      <c r="G204" s="3" t="s">
        <v>553</v>
      </c>
      <c r="H204" s="5">
        <v>31400</v>
      </c>
      <c r="I204" s="33" t="s">
        <v>68</v>
      </c>
      <c r="J204">
        <f>COUNTIFS(Adresse,G204)</f>
        <v>1</v>
      </c>
      <c r="K204" s="3" t="str">
        <f>E204</f>
        <v>Hervé</v>
      </c>
      <c r="P204" s="3" t="str">
        <f t="shared" si="3"/>
        <v>Caujolle</v>
      </c>
    </row>
    <row r="205" spans="1:17" ht="13.5" customHeight="1" x14ac:dyDescent="0.25">
      <c r="A205" s="13">
        <v>317</v>
      </c>
      <c r="B205" s="13" t="s">
        <v>1158</v>
      </c>
      <c r="C205" s="3" t="s">
        <v>575</v>
      </c>
      <c r="D205" s="3" t="s">
        <v>1162</v>
      </c>
      <c r="E205" s="3" t="s">
        <v>1163</v>
      </c>
      <c r="F205" s="3" t="s">
        <v>657</v>
      </c>
      <c r="G205" s="3" t="s">
        <v>1164</v>
      </c>
      <c r="H205" s="5">
        <v>31450</v>
      </c>
      <c r="I205" s="33" t="s">
        <v>295</v>
      </c>
      <c r="J205">
        <f>COUNTIFS(Adresse,G205)</f>
        <v>4</v>
      </c>
      <c r="K205" s="3" t="str">
        <f>E205</f>
        <v>Mélanie</v>
      </c>
      <c r="L205" s="3" t="str">
        <f>E206</f>
        <v>Thomas</v>
      </c>
      <c r="M205" s="3" t="str">
        <f>E207</f>
        <v>Fabienne</v>
      </c>
      <c r="N205" s="3" t="str">
        <f>E208</f>
        <v>Philippe</v>
      </c>
      <c r="P205" s="3" t="str">
        <f t="shared" si="3"/>
        <v>Wautelet</v>
      </c>
    </row>
    <row r="206" spans="1:17" ht="12.75" customHeight="1" x14ac:dyDescent="0.25">
      <c r="A206" s="13">
        <v>318</v>
      </c>
      <c r="B206" s="13" t="s">
        <v>1159</v>
      </c>
      <c r="C206" s="3" t="s">
        <v>570</v>
      </c>
      <c r="D206" s="3" t="s">
        <v>1162</v>
      </c>
      <c r="E206" s="3" t="s">
        <v>945</v>
      </c>
      <c r="F206" s="3" t="s">
        <v>657</v>
      </c>
      <c r="G206" s="3" t="s">
        <v>1164</v>
      </c>
      <c r="H206" s="5">
        <v>31450</v>
      </c>
      <c r="I206" s="33" t="s">
        <v>295</v>
      </c>
      <c r="J206">
        <f>COUNTIFS(Adresse,G206)</f>
        <v>4</v>
      </c>
    </row>
    <row r="207" spans="1:17" x14ac:dyDescent="0.25">
      <c r="A207" s="13">
        <v>319</v>
      </c>
      <c r="B207" s="13" t="s">
        <v>1160</v>
      </c>
      <c r="C207" s="3" t="s">
        <v>575</v>
      </c>
      <c r="D207" s="3" t="s">
        <v>1165</v>
      </c>
      <c r="E207" s="3" t="s">
        <v>1166</v>
      </c>
      <c r="F207" s="3" t="s">
        <v>1162</v>
      </c>
      <c r="G207" s="3" t="s">
        <v>1164</v>
      </c>
      <c r="H207" s="5">
        <v>31450</v>
      </c>
      <c r="I207" s="33" t="s">
        <v>295</v>
      </c>
      <c r="J207">
        <f>COUNTIFS(Adresse,G207)</f>
        <v>4</v>
      </c>
    </row>
    <row r="208" spans="1:17" s="12" customFormat="1" x14ac:dyDescent="0.25">
      <c r="A208" s="13">
        <v>320</v>
      </c>
      <c r="B208" s="13" t="s">
        <v>1161</v>
      </c>
      <c r="C208" s="3" t="s">
        <v>570</v>
      </c>
      <c r="D208" s="3" t="s">
        <v>1162</v>
      </c>
      <c r="E208" s="3" t="s">
        <v>27</v>
      </c>
      <c r="F208" s="3" t="s">
        <v>1167</v>
      </c>
      <c r="G208" s="3" t="s">
        <v>1164</v>
      </c>
      <c r="H208" s="5">
        <v>31450</v>
      </c>
      <c r="I208" s="33" t="s">
        <v>295</v>
      </c>
      <c r="J208">
        <f>COUNTIFS(Adresse,G208)</f>
        <v>4</v>
      </c>
      <c r="L208" s="3"/>
      <c r="M208" s="3"/>
      <c r="N208" s="3"/>
      <c r="O208" s="3"/>
      <c r="P208" s="3"/>
      <c r="Q208" s="3"/>
    </row>
    <row r="209" spans="1:17" s="12" customFormat="1" x14ac:dyDescent="0.25">
      <c r="A209" s="3">
        <v>154</v>
      </c>
      <c r="B209" s="3" t="s">
        <v>521</v>
      </c>
      <c r="C209" s="3" t="s">
        <v>570</v>
      </c>
      <c r="D209" s="3" t="s">
        <v>525</v>
      </c>
      <c r="E209" s="3" t="s">
        <v>524</v>
      </c>
      <c r="F209" s="3"/>
      <c r="G209" s="3" t="s">
        <v>526</v>
      </c>
      <c r="H209" s="5">
        <v>31650</v>
      </c>
      <c r="I209" s="33" t="s">
        <v>527</v>
      </c>
      <c r="J209">
        <f>COUNTIFS(Adresse,G209)</f>
        <v>1</v>
      </c>
      <c r="K209" s="3" t="str">
        <f>E209</f>
        <v>Marcel</v>
      </c>
      <c r="L209" s="3"/>
      <c r="M209" s="3"/>
      <c r="N209" s="3"/>
      <c r="O209" s="3"/>
      <c r="P209" s="3" t="str">
        <f t="shared" si="3"/>
        <v>Maurel</v>
      </c>
      <c r="Q209" s="3"/>
    </row>
    <row r="210" spans="1:17" s="12" customFormat="1" x14ac:dyDescent="0.25">
      <c r="A210" s="3">
        <v>213</v>
      </c>
      <c r="B210" s="3" t="s">
        <v>791</v>
      </c>
      <c r="C210" s="3" t="s">
        <v>570</v>
      </c>
      <c r="D210" s="3" t="s">
        <v>787</v>
      </c>
      <c r="E210" s="3" t="s">
        <v>788</v>
      </c>
      <c r="F210" s="3" t="s">
        <v>787</v>
      </c>
      <c r="G210" s="3" t="s">
        <v>789</v>
      </c>
      <c r="H210" s="5">
        <v>69780</v>
      </c>
      <c r="I210" s="33" t="s">
        <v>790</v>
      </c>
      <c r="J210">
        <f>COUNTIFS(Adresse,G210)</f>
        <v>1</v>
      </c>
      <c r="K210" s="3" t="str">
        <f>E210</f>
        <v>Vincent</v>
      </c>
      <c r="L210" s="3"/>
      <c r="M210" s="3"/>
      <c r="N210" s="3"/>
      <c r="O210" s="3"/>
      <c r="P210" s="3" t="str">
        <f t="shared" si="3"/>
        <v>Conjard</v>
      </c>
      <c r="Q210" s="3"/>
    </row>
    <row r="211" spans="1:17" s="12" customFormat="1" x14ac:dyDescent="0.25">
      <c r="A211" s="13">
        <v>316</v>
      </c>
      <c r="B211" s="13" t="s">
        <v>1140</v>
      </c>
      <c r="C211" s="3" t="s">
        <v>570</v>
      </c>
      <c r="D211" s="3" t="s">
        <v>1155</v>
      </c>
      <c r="E211" s="3" t="s">
        <v>1156</v>
      </c>
      <c r="F211" s="3"/>
      <c r="G211" s="3" t="s">
        <v>1157</v>
      </c>
      <c r="H211" s="5">
        <v>3130</v>
      </c>
      <c r="I211" s="33" t="s">
        <v>68</v>
      </c>
      <c r="J211">
        <f>COUNTIFS(Adresse,G211)</f>
        <v>1</v>
      </c>
      <c r="K211" s="3" t="str">
        <f>E211</f>
        <v>J -christophe</v>
      </c>
      <c r="L211" s="3"/>
      <c r="M211" s="3"/>
      <c r="N211" s="3"/>
      <c r="O211" s="3"/>
      <c r="P211" s="3" t="str">
        <f t="shared" si="3"/>
        <v>Paulo</v>
      </c>
      <c r="Q211" s="3"/>
    </row>
    <row r="212" spans="1:17" x14ac:dyDescent="0.25">
      <c r="A212" s="3">
        <v>195</v>
      </c>
      <c r="B212" s="3" t="s">
        <v>709</v>
      </c>
      <c r="C212" s="3" t="s">
        <v>575</v>
      </c>
      <c r="D212" s="3" t="s">
        <v>710</v>
      </c>
      <c r="E212" s="3" t="s">
        <v>614</v>
      </c>
      <c r="F212" s="3"/>
      <c r="G212" s="3" t="s">
        <v>711</v>
      </c>
      <c r="H212" s="5">
        <v>31270</v>
      </c>
      <c r="I212" s="33" t="s">
        <v>712</v>
      </c>
      <c r="J212">
        <f>COUNTIFS(Adresse,G212)</f>
        <v>1</v>
      </c>
      <c r="K212" s="3" t="str">
        <f>E212</f>
        <v>Hélène</v>
      </c>
      <c r="P212" s="3" t="str">
        <f t="shared" si="3"/>
        <v>Gilard</v>
      </c>
    </row>
    <row r="213" spans="1:17" x14ac:dyDescent="0.25">
      <c r="A213" s="13">
        <v>269</v>
      </c>
      <c r="B213" s="13" t="s">
        <v>981</v>
      </c>
      <c r="C213" s="13" t="s">
        <v>570</v>
      </c>
      <c r="D213" s="13" t="s">
        <v>984</v>
      </c>
      <c r="E213" s="13" t="s">
        <v>985</v>
      </c>
      <c r="F213" s="13" t="s">
        <v>986</v>
      </c>
      <c r="G213" s="13" t="s">
        <v>987</v>
      </c>
      <c r="H213" s="15">
        <v>31670</v>
      </c>
      <c r="I213" s="34" t="s">
        <v>630</v>
      </c>
      <c r="J213">
        <f>COUNTIFS(Adresse,G213)</f>
        <v>1</v>
      </c>
      <c r="K213" s="3" t="str">
        <f>E213</f>
        <v>Jean-Jacques</v>
      </c>
      <c r="L213" s="13"/>
      <c r="M213" s="13"/>
      <c r="N213" s="13"/>
      <c r="O213" s="13"/>
      <c r="P213" s="3" t="str">
        <f t="shared" si="3"/>
        <v>VALETTE</v>
      </c>
      <c r="Q213" s="13"/>
    </row>
    <row r="214" spans="1:17" x14ac:dyDescent="0.25">
      <c r="A214" s="13">
        <v>321</v>
      </c>
      <c r="B214" s="13" t="s">
        <v>1170</v>
      </c>
      <c r="C214" s="3" t="s">
        <v>570</v>
      </c>
      <c r="D214" s="3" t="s">
        <v>647</v>
      </c>
      <c r="E214" s="3" t="s">
        <v>392</v>
      </c>
      <c r="F214" s="3"/>
      <c r="G214" s="3" t="s">
        <v>1168</v>
      </c>
      <c r="H214" s="3">
        <v>31320</v>
      </c>
      <c r="I214" s="36" t="s">
        <v>1169</v>
      </c>
      <c r="J214">
        <f>COUNTIFS(Adresse,G214)</f>
        <v>1</v>
      </c>
      <c r="K214" s="3" t="str">
        <f>E214</f>
        <v>Christophe</v>
      </c>
      <c r="P214" s="3" t="str">
        <f t="shared" si="3"/>
        <v>Haydont</v>
      </c>
    </row>
    <row r="215" spans="1:17" x14ac:dyDescent="0.25">
      <c r="A215" s="10">
        <v>60</v>
      </c>
      <c r="B215" s="10" t="s">
        <v>230</v>
      </c>
      <c r="C215" s="3" t="s">
        <v>575</v>
      </c>
      <c r="D215" s="3" t="s">
        <v>233</v>
      </c>
      <c r="E215" s="3" t="s">
        <v>660</v>
      </c>
      <c r="F215" s="3"/>
      <c r="G215" s="3" t="s">
        <v>234</v>
      </c>
      <c r="H215" s="5">
        <v>31520</v>
      </c>
      <c r="I215" s="33" t="s">
        <v>235</v>
      </c>
      <c r="J215">
        <f>COUNTIFS(Adresse,G215)</f>
        <v>1</v>
      </c>
      <c r="K215" s="3" t="str">
        <f>E215</f>
        <v>Marie Thérese</v>
      </c>
      <c r="P215" s="3" t="str">
        <f t="shared" si="3"/>
        <v>Gimenez</v>
      </c>
    </row>
    <row r="216" spans="1:17" x14ac:dyDescent="0.25">
      <c r="A216" s="3">
        <v>163</v>
      </c>
      <c r="B216" s="3" t="s">
        <v>556</v>
      </c>
      <c r="C216" s="3" t="s">
        <v>570</v>
      </c>
      <c r="D216" s="3" t="s">
        <v>557</v>
      </c>
      <c r="E216" s="3" t="s">
        <v>558</v>
      </c>
      <c r="F216" s="3"/>
      <c r="G216" s="3" t="s">
        <v>559</v>
      </c>
      <c r="H216" s="5">
        <v>31520</v>
      </c>
      <c r="I216" s="33" t="s">
        <v>560</v>
      </c>
      <c r="J216">
        <f>COUNTIFS(Adresse,G216)</f>
        <v>1</v>
      </c>
      <c r="K216" s="3" t="str">
        <f>E216</f>
        <v>Nicolas</v>
      </c>
      <c r="P216" s="3" t="str">
        <f t="shared" si="3"/>
        <v>SAPORITO</v>
      </c>
    </row>
    <row r="217" spans="1:17" x14ac:dyDescent="0.25">
      <c r="A217" s="3">
        <v>197</v>
      </c>
      <c r="B217" s="3" t="s">
        <v>721</v>
      </c>
      <c r="C217" s="3" t="s">
        <v>570</v>
      </c>
      <c r="D217" s="3" t="s">
        <v>718</v>
      </c>
      <c r="E217" s="3" t="s">
        <v>719</v>
      </c>
      <c r="F217" s="3" t="s">
        <v>639</v>
      </c>
      <c r="G217" s="3" t="s">
        <v>720</v>
      </c>
      <c r="H217" s="3">
        <v>31500</v>
      </c>
      <c r="I217" s="33" t="s">
        <v>68</v>
      </c>
      <c r="J217">
        <f>COUNTIFS(Adresse,G217)</f>
        <v>1</v>
      </c>
      <c r="K217" s="3" t="str">
        <f>E217</f>
        <v>Jean Sébastien</v>
      </c>
      <c r="P217" s="3" t="str">
        <f t="shared" si="3"/>
        <v>Saulnier-Blache</v>
      </c>
    </row>
    <row r="218" spans="1:17" x14ac:dyDescent="0.25">
      <c r="A218" s="13">
        <v>254</v>
      </c>
      <c r="B218" s="13" t="s">
        <v>924</v>
      </c>
      <c r="C218" s="13" t="s">
        <v>575</v>
      </c>
      <c r="D218" s="13" t="s">
        <v>934</v>
      </c>
      <c r="E218" s="13" t="s">
        <v>936</v>
      </c>
      <c r="F218" s="13"/>
      <c r="G218" s="13" t="s">
        <v>935</v>
      </c>
      <c r="H218" s="15">
        <v>31650</v>
      </c>
      <c r="I218" s="34" t="s">
        <v>413</v>
      </c>
      <c r="J218">
        <f>COUNTIFS(Adresse,G218)</f>
        <v>1</v>
      </c>
      <c r="K218" s="3" t="str">
        <f>E218</f>
        <v>Delphine</v>
      </c>
      <c r="L218" s="13"/>
      <c r="M218" s="13"/>
      <c r="N218" s="13"/>
      <c r="O218" s="13"/>
      <c r="P218" s="3" t="str">
        <f t="shared" si="3"/>
        <v>Weisslinger</v>
      </c>
      <c r="Q218" s="13"/>
    </row>
    <row r="219" spans="1:17" x14ac:dyDescent="0.25">
      <c r="A219" s="3">
        <v>124</v>
      </c>
      <c r="B219" s="3" t="s">
        <v>420</v>
      </c>
      <c r="C219" s="3" t="s">
        <v>575</v>
      </c>
      <c r="D219" s="3" t="s">
        <v>422</v>
      </c>
      <c r="E219" s="3" t="s">
        <v>421</v>
      </c>
      <c r="F219" s="3"/>
      <c r="G219" s="3" t="s">
        <v>423</v>
      </c>
      <c r="H219" s="5">
        <v>31670</v>
      </c>
      <c r="I219" s="33" t="s">
        <v>48</v>
      </c>
      <c r="J219">
        <f>COUNTIFS(Adresse,G219)</f>
        <v>1</v>
      </c>
      <c r="K219" s="3" t="str">
        <f>E219</f>
        <v>Elisabeth</v>
      </c>
      <c r="P219" s="3" t="str">
        <f t="shared" si="3"/>
        <v>Depaix</v>
      </c>
    </row>
    <row r="220" spans="1:17" x14ac:dyDescent="0.25">
      <c r="A220" s="13">
        <v>327</v>
      </c>
      <c r="B220" s="13" t="s">
        <v>1191</v>
      </c>
      <c r="C220" s="1" t="s">
        <v>570</v>
      </c>
      <c r="D220" s="3" t="s">
        <v>1192</v>
      </c>
      <c r="E220" s="3" t="s">
        <v>1193</v>
      </c>
      <c r="F220" s="3" t="s">
        <v>639</v>
      </c>
      <c r="G220" s="3" t="s">
        <v>1194</v>
      </c>
      <c r="H220" s="5">
        <v>31670</v>
      </c>
      <c r="I220" s="33" t="s">
        <v>48</v>
      </c>
      <c r="J220">
        <f>COUNTIFS(Adresse,G220)</f>
        <v>1</v>
      </c>
      <c r="K220" s="3" t="str">
        <f>E220</f>
        <v>Gabriel</v>
      </c>
      <c r="P220" s="3" t="str">
        <f t="shared" si="3"/>
        <v>Boscher</v>
      </c>
    </row>
    <row r="221" spans="1:17" x14ac:dyDescent="0.25">
      <c r="A221" s="13">
        <v>322</v>
      </c>
      <c r="B221" s="13" t="s">
        <v>1171</v>
      </c>
      <c r="C221" s="3" t="s">
        <v>575</v>
      </c>
      <c r="D221" s="3" t="s">
        <v>1172</v>
      </c>
      <c r="E221" s="3" t="s">
        <v>1173</v>
      </c>
      <c r="F221" s="3"/>
      <c r="G221" s="3" t="s">
        <v>1174</v>
      </c>
      <c r="H221" s="3">
        <v>31250</v>
      </c>
      <c r="I221" s="36" t="s">
        <v>1175</v>
      </c>
      <c r="J221">
        <f>COUNTIFS(Adresse,G221)</f>
        <v>1</v>
      </c>
      <c r="K221" s="3" t="str">
        <f>E221</f>
        <v>JOANNE</v>
      </c>
      <c r="P221" s="3" t="str">
        <f t="shared" si="3"/>
        <v>BARDE</v>
      </c>
    </row>
    <row r="222" spans="1:17" x14ac:dyDescent="0.25">
      <c r="A222" s="13">
        <v>304</v>
      </c>
      <c r="B222" s="13" t="s">
        <v>1115</v>
      </c>
      <c r="C222" s="3" t="s">
        <v>570</v>
      </c>
      <c r="D222" s="3" t="s">
        <v>1116</v>
      </c>
      <c r="E222" s="3" t="s">
        <v>1117</v>
      </c>
      <c r="F222" s="3" t="s">
        <v>657</v>
      </c>
      <c r="G222" s="3" t="s">
        <v>1118</v>
      </c>
      <c r="H222" s="5">
        <v>31450</v>
      </c>
      <c r="I222" s="33" t="s">
        <v>1119</v>
      </c>
      <c r="J222">
        <f>COUNTIFS(Adresse,G222)</f>
        <v>1</v>
      </c>
      <c r="K222" s="3" t="str">
        <f>E222</f>
        <v>LUCAS</v>
      </c>
      <c r="P222" s="3" t="str">
        <f t="shared" si="3"/>
        <v>MAUREL MANUGUERRA</v>
      </c>
    </row>
    <row r="223" spans="1:17" x14ac:dyDescent="0.25">
      <c r="A223" s="3">
        <v>146</v>
      </c>
      <c r="B223" s="3" t="s">
        <v>492</v>
      </c>
      <c r="C223" s="3" t="s">
        <v>570</v>
      </c>
      <c r="D223" s="3" t="s">
        <v>499</v>
      </c>
      <c r="E223" s="3" t="s">
        <v>498</v>
      </c>
      <c r="F223" s="3"/>
      <c r="G223" s="3" t="s">
        <v>500</v>
      </c>
      <c r="H223" s="5">
        <v>31450</v>
      </c>
      <c r="I223" s="33" t="s">
        <v>97</v>
      </c>
      <c r="J223">
        <f>COUNTIFS(Adresse,G223)</f>
        <v>1</v>
      </c>
      <c r="K223" s="3" t="str">
        <f>E223</f>
        <v>Jacques</v>
      </c>
      <c r="P223" s="3" t="str">
        <f t="shared" si="3"/>
        <v>Pollet</v>
      </c>
    </row>
    <row r="224" spans="1:17" x14ac:dyDescent="0.25">
      <c r="A224" s="3">
        <v>185</v>
      </c>
      <c r="B224" s="3" t="s">
        <v>672</v>
      </c>
      <c r="C224" s="3" t="s">
        <v>570</v>
      </c>
      <c r="D224" s="3" t="s">
        <v>673</v>
      </c>
      <c r="E224" s="3" t="s">
        <v>674</v>
      </c>
      <c r="F224" s="3" t="s">
        <v>610</v>
      </c>
      <c r="G224" s="3" t="s">
        <v>675</v>
      </c>
      <c r="H224" s="5">
        <v>31200</v>
      </c>
      <c r="I224" s="33" t="s">
        <v>68</v>
      </c>
      <c r="J224">
        <f>COUNTIFS(Adresse,G224)</f>
        <v>1</v>
      </c>
      <c r="K224" s="3" t="str">
        <f>E224</f>
        <v>Andreas</v>
      </c>
      <c r="P224" s="3" t="str">
        <f t="shared" si="3"/>
        <v>Rudinger</v>
      </c>
    </row>
    <row r="225" spans="1:16" x14ac:dyDescent="0.25">
      <c r="A225" s="10">
        <v>89</v>
      </c>
      <c r="B225" s="10" t="s">
        <v>317</v>
      </c>
      <c r="C225" s="3" t="s">
        <v>575</v>
      </c>
      <c r="D225" s="3" t="s">
        <v>315</v>
      </c>
      <c r="E225" s="3" t="s">
        <v>56</v>
      </c>
      <c r="F225" s="3"/>
      <c r="G225" s="3" t="s">
        <v>316</v>
      </c>
      <c r="H225" s="5">
        <v>31300</v>
      </c>
      <c r="I225" s="33" t="s">
        <v>318</v>
      </c>
      <c r="J225">
        <f>COUNTIFS(Adresse,G225)</f>
        <v>1</v>
      </c>
      <c r="K225" s="3" t="str">
        <f>E225</f>
        <v>Christine</v>
      </c>
      <c r="P225" s="3" t="str">
        <f t="shared" si="3"/>
        <v>Manent</v>
      </c>
    </row>
    <row r="226" spans="1:16" x14ac:dyDescent="0.25">
      <c r="A226" s="3">
        <v>169</v>
      </c>
      <c r="B226" s="3" t="s">
        <v>612</v>
      </c>
      <c r="C226" s="3" t="s">
        <v>575</v>
      </c>
      <c r="D226" s="3" t="s">
        <v>609</v>
      </c>
      <c r="E226" s="3" t="s">
        <v>260</v>
      </c>
      <c r="F226" s="3" t="s">
        <v>610</v>
      </c>
      <c r="G226" s="3" t="s">
        <v>611</v>
      </c>
      <c r="H226" s="5">
        <v>31300</v>
      </c>
      <c r="I226" s="33" t="s">
        <v>68</v>
      </c>
      <c r="J226">
        <f>COUNTIFS(Adresse,G226)</f>
        <v>1</v>
      </c>
      <c r="K226" s="3" t="str">
        <f>E226</f>
        <v>Jeanne</v>
      </c>
      <c r="P226" s="3" t="str">
        <f t="shared" si="3"/>
        <v>Fine</v>
      </c>
    </row>
    <row r="227" spans="1:16" x14ac:dyDescent="0.25">
      <c r="A227" s="3">
        <v>9</v>
      </c>
      <c r="B227" s="3" t="s">
        <v>165</v>
      </c>
      <c r="C227" s="3" t="s">
        <v>570</v>
      </c>
      <c r="D227" s="6" t="s">
        <v>28</v>
      </c>
      <c r="E227" s="6" t="s">
        <v>27</v>
      </c>
      <c r="F227" s="6"/>
      <c r="G227" s="6" t="s">
        <v>29</v>
      </c>
      <c r="H227" s="11">
        <v>31320</v>
      </c>
      <c r="I227" s="33" t="s">
        <v>67</v>
      </c>
      <c r="J227">
        <f>COUNTIFS(Adresse,G227)</f>
        <v>2</v>
      </c>
      <c r="K227" s="3" t="str">
        <f>E227</f>
        <v>Philippe</v>
      </c>
      <c r="L227" s="3" t="str">
        <f>E228</f>
        <v>Dominique</v>
      </c>
      <c r="P227" s="3" t="str">
        <f t="shared" si="3"/>
        <v>Hilaire</v>
      </c>
    </row>
    <row r="228" spans="1:16" x14ac:dyDescent="0.25">
      <c r="A228" s="3">
        <v>10</v>
      </c>
      <c r="B228" s="3" t="s">
        <v>166</v>
      </c>
      <c r="C228" s="3" t="s">
        <v>575</v>
      </c>
      <c r="D228" s="6" t="s">
        <v>139</v>
      </c>
      <c r="E228" s="6" t="s">
        <v>10</v>
      </c>
      <c r="F228" s="6" t="s">
        <v>28</v>
      </c>
      <c r="G228" s="6" t="s">
        <v>29</v>
      </c>
      <c r="H228" s="11">
        <v>31320</v>
      </c>
      <c r="I228" s="33" t="s">
        <v>67</v>
      </c>
      <c r="J228">
        <f>COUNTIFS(Adresse,G228)</f>
        <v>2</v>
      </c>
    </row>
    <row r="229" spans="1:16" x14ac:dyDescent="0.25">
      <c r="A229" s="10">
        <v>65</v>
      </c>
      <c r="B229" s="10" t="s">
        <v>248</v>
      </c>
      <c r="C229" s="3" t="s">
        <v>575</v>
      </c>
      <c r="D229" s="3" t="s">
        <v>585</v>
      </c>
      <c r="E229" s="3" t="s">
        <v>249</v>
      </c>
      <c r="F229" s="3" t="s">
        <v>75</v>
      </c>
      <c r="G229" s="3" t="s">
        <v>1220</v>
      </c>
      <c r="H229" s="5">
        <v>31670</v>
      </c>
      <c r="I229" s="33" t="s">
        <v>48</v>
      </c>
      <c r="J229">
        <f>COUNTIFS(Adresse,G229)</f>
        <v>2</v>
      </c>
    </row>
    <row r="230" spans="1:16" x14ac:dyDescent="0.25">
      <c r="A230" s="18">
        <v>196</v>
      </c>
      <c r="B230" s="18" t="s">
        <v>717</v>
      </c>
      <c r="C230" s="18" t="s">
        <v>575</v>
      </c>
      <c r="D230" s="18" t="s">
        <v>713</v>
      </c>
      <c r="E230" s="18" t="s">
        <v>714</v>
      </c>
      <c r="F230" s="18" t="s">
        <v>639</v>
      </c>
      <c r="G230" s="18" t="s">
        <v>715</v>
      </c>
      <c r="H230" s="19">
        <v>31450</v>
      </c>
      <c r="I230" s="37" t="s">
        <v>716</v>
      </c>
      <c r="J230">
        <f>COUNTIFS(Adresse,G230)</f>
        <v>1</v>
      </c>
      <c r="K230" s="3" t="str">
        <f>E230</f>
        <v>Elodie</v>
      </c>
      <c r="P230" s="3" t="str">
        <f t="shared" si="3"/>
        <v>AVRAMIDES</v>
      </c>
    </row>
    <row r="231" spans="1:16" x14ac:dyDescent="0.25">
      <c r="A231" s="3">
        <v>145</v>
      </c>
      <c r="B231" s="3" t="s">
        <v>491</v>
      </c>
      <c r="C231" s="3" t="s">
        <v>575</v>
      </c>
      <c r="D231" s="3" t="s">
        <v>496</v>
      </c>
      <c r="E231" s="3" t="s">
        <v>495</v>
      </c>
      <c r="F231" s="3"/>
      <c r="G231" s="3" t="s">
        <v>497</v>
      </c>
      <c r="H231" s="5">
        <v>31450</v>
      </c>
      <c r="I231" s="33" t="s">
        <v>97</v>
      </c>
      <c r="J231">
        <f>COUNTIFS(Adresse,G231)</f>
        <v>1</v>
      </c>
      <c r="K231" s="3" t="str">
        <f>E231</f>
        <v>Fréderique</v>
      </c>
      <c r="P231" s="3" t="str">
        <f t="shared" si="3"/>
        <v>Milonet</v>
      </c>
    </row>
    <row r="232" spans="1:16" x14ac:dyDescent="0.25">
      <c r="A232" s="3">
        <v>144</v>
      </c>
      <c r="B232" s="3" t="s">
        <v>483</v>
      </c>
      <c r="C232" s="3" t="s">
        <v>570</v>
      </c>
      <c r="D232" s="3" t="s">
        <v>488</v>
      </c>
      <c r="E232" s="3" t="s">
        <v>490</v>
      </c>
      <c r="F232" s="3"/>
      <c r="G232" s="3" t="s">
        <v>489</v>
      </c>
      <c r="H232" s="5">
        <v>31000</v>
      </c>
      <c r="I232" s="33" t="s">
        <v>68</v>
      </c>
      <c r="J232">
        <f>COUNTIFS(Adresse,G232)</f>
        <v>1</v>
      </c>
      <c r="K232" s="3" t="str">
        <f>E232</f>
        <v>Sébastien</v>
      </c>
      <c r="P232" s="3" t="str">
        <f t="shared" si="3"/>
        <v>Picard</v>
      </c>
    </row>
    <row r="233" spans="1:16" x14ac:dyDescent="0.25">
      <c r="A233" s="10">
        <v>57</v>
      </c>
      <c r="B233" s="10" t="s">
        <v>220</v>
      </c>
      <c r="C233" s="3" t="s">
        <v>575</v>
      </c>
      <c r="D233" s="3" t="s">
        <v>582</v>
      </c>
      <c r="E233" s="3" t="s">
        <v>221</v>
      </c>
      <c r="F233" s="3" t="s">
        <v>222</v>
      </c>
      <c r="G233" s="3" t="s">
        <v>223</v>
      </c>
      <c r="H233" s="5">
        <v>31750</v>
      </c>
      <c r="I233" s="33" t="s">
        <v>46</v>
      </c>
      <c r="J233">
        <f>COUNTIFS(Adresse,G233)</f>
        <v>1</v>
      </c>
      <c r="K233" s="3" t="str">
        <f>E233</f>
        <v>Aurelie</v>
      </c>
      <c r="P233" s="3" t="str">
        <f t="shared" si="3"/>
        <v>Laforge</v>
      </c>
    </row>
    <row r="234" spans="1:16" x14ac:dyDescent="0.25">
      <c r="A234" s="3">
        <v>162</v>
      </c>
      <c r="B234" s="3" t="s">
        <v>554</v>
      </c>
      <c r="C234" s="3" t="s">
        <v>575</v>
      </c>
      <c r="D234" s="3" t="s">
        <v>597</v>
      </c>
      <c r="E234" s="3" t="s">
        <v>56</v>
      </c>
      <c r="F234" s="3" t="s">
        <v>555</v>
      </c>
      <c r="G234" s="3" t="s">
        <v>827</v>
      </c>
      <c r="H234" s="5">
        <v>31750</v>
      </c>
      <c r="I234" s="33" t="s">
        <v>46</v>
      </c>
      <c r="J234">
        <f>COUNTIFS(Adresse,G234)</f>
        <v>1</v>
      </c>
      <c r="K234" s="3" t="str">
        <f>E234</f>
        <v>Christine</v>
      </c>
      <c r="P234" s="3" t="str">
        <f t="shared" si="3"/>
        <v>Masse</v>
      </c>
    </row>
    <row r="235" spans="1:16" x14ac:dyDescent="0.25">
      <c r="A235" s="3">
        <v>5</v>
      </c>
      <c r="B235" s="3" t="s">
        <v>161</v>
      </c>
      <c r="C235" s="3" t="s">
        <v>570</v>
      </c>
      <c r="D235" s="3" t="s">
        <v>75</v>
      </c>
      <c r="E235" s="3" t="s">
        <v>74</v>
      </c>
      <c r="F235" s="3"/>
      <c r="G235" s="3" t="s">
        <v>1220</v>
      </c>
      <c r="H235" s="5">
        <v>31670</v>
      </c>
      <c r="I235" s="33" t="s">
        <v>48</v>
      </c>
      <c r="J235">
        <f>COUNTIFS(Adresse,G235)</f>
        <v>2</v>
      </c>
      <c r="K235" s="3" t="str">
        <f>E235</f>
        <v>Jean Marie</v>
      </c>
      <c r="L235" s="3" t="str">
        <f>E229</f>
        <v>Martine</v>
      </c>
      <c r="P235" s="3" t="str">
        <f t="shared" si="3"/>
        <v>Depaux</v>
      </c>
    </row>
    <row r="236" spans="1:16" x14ac:dyDescent="0.25">
      <c r="A236" s="10">
        <v>50</v>
      </c>
      <c r="B236" s="10" t="s">
        <v>210</v>
      </c>
      <c r="C236" s="3" t="s">
        <v>575</v>
      </c>
      <c r="D236" s="14" t="s">
        <v>53</v>
      </c>
      <c r="E236" s="3" t="s">
        <v>52</v>
      </c>
      <c r="F236" s="3"/>
      <c r="G236" s="3" t="s">
        <v>54</v>
      </c>
      <c r="H236" s="5">
        <v>31750</v>
      </c>
      <c r="I236" s="33" t="s">
        <v>46</v>
      </c>
      <c r="J236">
        <f>COUNTIFS(Adresse,G236)</f>
        <v>1</v>
      </c>
      <c r="K236" s="3" t="str">
        <f>E236</f>
        <v xml:space="preserve">Hélène </v>
      </c>
      <c r="P236" s="3" t="str">
        <f t="shared" si="3"/>
        <v>Petit</v>
      </c>
    </row>
    <row r="237" spans="1:16" x14ac:dyDescent="0.25">
      <c r="A237" s="10">
        <v>51</v>
      </c>
      <c r="B237" s="10" t="s">
        <v>206</v>
      </c>
      <c r="C237" s="3" t="s">
        <v>570</v>
      </c>
      <c r="D237" s="3" t="s">
        <v>103</v>
      </c>
      <c r="E237" s="3" t="s">
        <v>102</v>
      </c>
      <c r="F237" s="3"/>
      <c r="G237" s="3" t="s">
        <v>104</v>
      </c>
      <c r="H237" s="5">
        <v>31750</v>
      </c>
      <c r="I237" s="33" t="s">
        <v>46</v>
      </c>
      <c r="J237">
        <f>COUNTIFS(Adresse,G237)</f>
        <v>1</v>
      </c>
      <c r="K237" s="3" t="str">
        <f>E237</f>
        <v>Roger</v>
      </c>
      <c r="P237" s="3" t="str">
        <f t="shared" si="3"/>
        <v>MAMPEY</v>
      </c>
    </row>
    <row r="238" spans="1:16" x14ac:dyDescent="0.25">
      <c r="A238" s="3">
        <v>32</v>
      </c>
      <c r="B238" s="3" t="s">
        <v>188</v>
      </c>
      <c r="C238" s="3" t="s">
        <v>575</v>
      </c>
      <c r="D238" s="3" t="s">
        <v>70</v>
      </c>
      <c r="E238" s="3" t="s">
        <v>69</v>
      </c>
      <c r="F238" s="3"/>
      <c r="G238" s="3" t="s">
        <v>71</v>
      </c>
      <c r="H238" s="5">
        <v>31450</v>
      </c>
      <c r="I238" s="33" t="s">
        <v>72</v>
      </c>
      <c r="J238">
        <f>COUNTIFS(Adresse,G238)</f>
        <v>1</v>
      </c>
      <c r="K238" s="3" t="str">
        <f>E238</f>
        <v>Brigitte</v>
      </c>
      <c r="P238" s="3" t="str">
        <f t="shared" si="3"/>
        <v>Glain</v>
      </c>
    </row>
    <row r="239" spans="1:16" x14ac:dyDescent="0.25">
      <c r="A239" s="3">
        <v>24</v>
      </c>
      <c r="B239" s="3" t="s">
        <v>180</v>
      </c>
      <c r="C239" s="3" t="s">
        <v>570</v>
      </c>
      <c r="D239" s="3" t="s">
        <v>109</v>
      </c>
      <c r="E239" s="3" t="s">
        <v>95</v>
      </c>
      <c r="F239" s="3"/>
      <c r="G239" s="3" t="s">
        <v>110</v>
      </c>
      <c r="H239" s="5">
        <v>31750</v>
      </c>
      <c r="I239" s="33" t="s">
        <v>46</v>
      </c>
      <c r="J239">
        <f>COUNTIFS(Adresse,G239)</f>
        <v>1</v>
      </c>
      <c r="K239" s="3" t="str">
        <f>E239</f>
        <v>Alain</v>
      </c>
      <c r="P239" s="3" t="str">
        <f t="shared" si="3"/>
        <v xml:space="preserve">Rivière </v>
      </c>
    </row>
    <row r="240" spans="1:16" x14ac:dyDescent="0.25">
      <c r="A240" s="3">
        <v>101</v>
      </c>
      <c r="B240" s="3" t="s">
        <v>349</v>
      </c>
      <c r="C240" s="3" t="s">
        <v>570</v>
      </c>
      <c r="D240" s="3" t="s">
        <v>51</v>
      </c>
      <c r="E240" s="3" t="s">
        <v>350</v>
      </c>
      <c r="F240" s="3"/>
      <c r="G240" s="3" t="s">
        <v>351</v>
      </c>
      <c r="H240" s="5">
        <v>31450</v>
      </c>
      <c r="I240" s="33" t="s">
        <v>352</v>
      </c>
      <c r="J240">
        <f>COUNTIFS(Adresse,G240)</f>
        <v>4</v>
      </c>
      <c r="P240" s="3" t="str">
        <f t="shared" si="3"/>
        <v>Isnard</v>
      </c>
    </row>
    <row r="241" spans="1:17" x14ac:dyDescent="0.25">
      <c r="A241" s="3">
        <v>102</v>
      </c>
      <c r="B241" s="3" t="s">
        <v>353</v>
      </c>
      <c r="C241" s="3" t="s">
        <v>575</v>
      </c>
      <c r="D241" s="3" t="s">
        <v>356</v>
      </c>
      <c r="E241" s="3" t="s">
        <v>357</v>
      </c>
      <c r="F241" s="3"/>
      <c r="G241" s="3" t="s">
        <v>351</v>
      </c>
      <c r="H241" s="5">
        <v>31450</v>
      </c>
      <c r="I241" s="33" t="s">
        <v>352</v>
      </c>
      <c r="J241">
        <f>COUNTIFS(Adresse,G241)</f>
        <v>4</v>
      </c>
    </row>
    <row r="242" spans="1:17" ht="14.25" customHeight="1" x14ac:dyDescent="0.25">
      <c r="A242" s="3">
        <v>103</v>
      </c>
      <c r="B242" s="3" t="s">
        <v>354</v>
      </c>
      <c r="C242" s="3" t="s">
        <v>575</v>
      </c>
      <c r="D242" s="3" t="s">
        <v>356</v>
      </c>
      <c r="E242" s="3" t="s">
        <v>358</v>
      </c>
      <c r="F242" s="3"/>
      <c r="G242" s="3" t="s">
        <v>351</v>
      </c>
      <c r="H242" s="5">
        <v>31450</v>
      </c>
      <c r="I242" s="33" t="s">
        <v>352</v>
      </c>
      <c r="J242">
        <f>COUNTIFS(Adresse,G242)</f>
        <v>4</v>
      </c>
    </row>
    <row r="243" spans="1:17" s="20" customFormat="1" x14ac:dyDescent="0.25">
      <c r="A243" s="3">
        <v>104</v>
      </c>
      <c r="B243" s="3" t="s">
        <v>355</v>
      </c>
      <c r="C243" s="3" t="s">
        <v>575</v>
      </c>
      <c r="D243" s="3" t="s">
        <v>356</v>
      </c>
      <c r="E243" s="3" t="s">
        <v>359</v>
      </c>
      <c r="F243" s="3"/>
      <c r="G243" s="3" t="s">
        <v>351</v>
      </c>
      <c r="H243" s="5">
        <v>31450</v>
      </c>
      <c r="I243" s="33" t="s">
        <v>352</v>
      </c>
      <c r="J243">
        <f>COUNTIFS(Adresse,G243)</f>
        <v>4</v>
      </c>
      <c r="K243" s="3"/>
      <c r="L243" s="3"/>
      <c r="M243" s="3"/>
      <c r="N243" s="3"/>
      <c r="O243" s="3"/>
      <c r="P243" s="3"/>
      <c r="Q243" s="3"/>
    </row>
    <row r="244" spans="1:17" x14ac:dyDescent="0.25">
      <c r="A244" s="10">
        <v>56</v>
      </c>
      <c r="B244" s="10" t="s">
        <v>216</v>
      </c>
      <c r="C244" s="3" t="s">
        <v>575</v>
      </c>
      <c r="D244" s="3" t="s">
        <v>581</v>
      </c>
      <c r="E244" s="3" t="s">
        <v>217</v>
      </c>
      <c r="F244" s="3" t="s">
        <v>218</v>
      </c>
      <c r="G244" s="3" t="s">
        <v>638</v>
      </c>
      <c r="H244" s="5">
        <v>31470</v>
      </c>
      <c r="I244" s="33" t="s">
        <v>219</v>
      </c>
      <c r="J244">
        <f>COUNTIFS(Adresse,G244)</f>
        <v>1</v>
      </c>
      <c r="K244" s="3" t="str">
        <f>E244</f>
        <v>Andree</v>
      </c>
      <c r="P244" s="3" t="str">
        <f t="shared" si="3"/>
        <v>Palies</v>
      </c>
    </row>
    <row r="245" spans="1:17" x14ac:dyDescent="0.25">
      <c r="A245" s="13">
        <v>315</v>
      </c>
      <c r="B245" s="13" t="s">
        <v>1139</v>
      </c>
      <c r="C245" s="3" t="s">
        <v>570</v>
      </c>
      <c r="D245" s="3" t="s">
        <v>1153</v>
      </c>
      <c r="E245" s="3" t="s">
        <v>350</v>
      </c>
      <c r="F245" s="3" t="s">
        <v>639</v>
      </c>
      <c r="G245" s="3" t="s">
        <v>1154</v>
      </c>
      <c r="H245" s="5">
        <v>31450</v>
      </c>
      <c r="I245" s="33" t="s">
        <v>97</v>
      </c>
      <c r="J245">
        <f>COUNTIFS(Adresse,G245)</f>
        <v>1</v>
      </c>
      <c r="K245" s="3" t="str">
        <f>E245</f>
        <v>Guillaume</v>
      </c>
      <c r="P245" s="3" t="str">
        <f t="shared" si="3"/>
        <v>BASCOUL</v>
      </c>
    </row>
    <row r="246" spans="1:17" x14ac:dyDescent="0.25">
      <c r="A246" s="3">
        <v>33</v>
      </c>
      <c r="B246" s="3" t="s">
        <v>189</v>
      </c>
      <c r="C246" s="3" t="s">
        <v>575</v>
      </c>
      <c r="D246" s="3" t="s">
        <v>116</v>
      </c>
      <c r="E246" s="3" t="s">
        <v>115</v>
      </c>
      <c r="F246" s="3"/>
      <c r="G246" s="3" t="s">
        <v>128</v>
      </c>
      <c r="H246" s="5">
        <v>31450</v>
      </c>
      <c r="I246" s="33" t="s">
        <v>72</v>
      </c>
      <c r="J246">
        <f>COUNTIFS(Adresse,G246)</f>
        <v>1</v>
      </c>
      <c r="K246" s="3" t="str">
        <f>E246</f>
        <v xml:space="preserve">Josephine </v>
      </c>
      <c r="P246" s="3" t="str">
        <f t="shared" si="3"/>
        <v>Casagrande</v>
      </c>
    </row>
    <row r="247" spans="1:17" x14ac:dyDescent="0.25">
      <c r="A247" s="3">
        <v>233</v>
      </c>
      <c r="B247" s="3" t="s">
        <v>860</v>
      </c>
      <c r="C247" s="3" t="s">
        <v>575</v>
      </c>
      <c r="D247" s="3" t="s">
        <v>866</v>
      </c>
      <c r="E247" s="3" t="s">
        <v>867</v>
      </c>
      <c r="F247" s="3" t="s">
        <v>868</v>
      </c>
      <c r="G247" s="3" t="s">
        <v>869</v>
      </c>
      <c r="H247" s="5">
        <v>31450</v>
      </c>
      <c r="I247" s="33" t="s">
        <v>45</v>
      </c>
      <c r="J247">
        <f>COUNTIFS(Adresse,G247)</f>
        <v>1</v>
      </c>
      <c r="K247" s="3" t="str">
        <f>E247</f>
        <v>Myriam</v>
      </c>
      <c r="P247" s="3" t="str">
        <f t="shared" si="3"/>
        <v>Maffre</v>
      </c>
    </row>
    <row r="248" spans="1:17" x14ac:dyDescent="0.25">
      <c r="A248" s="3">
        <v>206</v>
      </c>
      <c r="B248" s="3" t="s">
        <v>761</v>
      </c>
      <c r="C248" s="3" t="s">
        <v>575</v>
      </c>
      <c r="D248" s="3" t="s">
        <v>763</v>
      </c>
      <c r="E248" s="3" t="s">
        <v>764</v>
      </c>
      <c r="F248" s="3"/>
      <c r="G248" s="3" t="s">
        <v>765</v>
      </c>
      <c r="H248" s="5">
        <v>31750</v>
      </c>
      <c r="I248" s="33" t="s">
        <v>46</v>
      </c>
      <c r="J248">
        <f>COUNTIFS(Adresse,G248)</f>
        <v>1</v>
      </c>
      <c r="K248" s="3" t="str">
        <f>E248</f>
        <v>Valérie</v>
      </c>
      <c r="P248" s="3" t="str">
        <f t="shared" si="3"/>
        <v>Gardies</v>
      </c>
    </row>
    <row r="249" spans="1:17" x14ac:dyDescent="0.25">
      <c r="A249" s="3">
        <v>44</v>
      </c>
      <c r="B249" s="3" t="s">
        <v>200</v>
      </c>
      <c r="C249" s="3" t="s">
        <v>575</v>
      </c>
      <c r="D249" s="13" t="s">
        <v>156</v>
      </c>
      <c r="E249" s="13" t="s">
        <v>153</v>
      </c>
      <c r="F249" s="13" t="s">
        <v>119</v>
      </c>
      <c r="G249" s="13" t="s">
        <v>154</v>
      </c>
      <c r="H249" s="15">
        <v>31750</v>
      </c>
      <c r="I249" s="34" t="s">
        <v>155</v>
      </c>
      <c r="J249">
        <f>COUNTIFS(Adresse,G249)</f>
        <v>3</v>
      </c>
      <c r="K249" s="3" t="str">
        <f>E249</f>
        <v>Sandrine</v>
      </c>
      <c r="L249" s="3" t="str">
        <f>E250</f>
        <v>Gaël</v>
      </c>
      <c r="M249" s="3" t="str">
        <f>E251</f>
        <v>Pauline</v>
      </c>
      <c r="P249" s="3" t="str">
        <f>D250</f>
        <v>Thil-Pulgar</v>
      </c>
      <c r="Q249" s="3" t="str">
        <f>D251</f>
        <v>Imbert-Pulgar</v>
      </c>
    </row>
    <row r="250" spans="1:17" x14ac:dyDescent="0.25">
      <c r="A250" s="10">
        <v>73</v>
      </c>
      <c r="B250" s="10" t="s">
        <v>266</v>
      </c>
      <c r="C250" s="3" t="s">
        <v>570</v>
      </c>
      <c r="D250" s="3" t="s">
        <v>270</v>
      </c>
      <c r="E250" s="3" t="s">
        <v>271</v>
      </c>
      <c r="F250" s="3"/>
      <c r="G250" s="3" t="s">
        <v>154</v>
      </c>
      <c r="H250" s="5">
        <v>31570</v>
      </c>
      <c r="I250" s="33" t="s">
        <v>155</v>
      </c>
      <c r="J250">
        <f>COUNTIFS(Adresse,G250)</f>
        <v>3</v>
      </c>
    </row>
    <row r="251" spans="1:17" x14ac:dyDescent="0.25">
      <c r="A251" s="10">
        <v>74</v>
      </c>
      <c r="B251" s="10" t="s">
        <v>274</v>
      </c>
      <c r="C251" s="3" t="s">
        <v>570</v>
      </c>
      <c r="D251" s="3" t="s">
        <v>272</v>
      </c>
      <c r="E251" s="7" t="s">
        <v>273</v>
      </c>
      <c r="F251" s="3"/>
      <c r="G251" s="3" t="s">
        <v>154</v>
      </c>
      <c r="H251" s="5">
        <v>31570</v>
      </c>
      <c r="I251" s="33" t="s">
        <v>155</v>
      </c>
      <c r="J251">
        <f>COUNTIFS(Adresse,G251)</f>
        <v>3</v>
      </c>
    </row>
    <row r="252" spans="1:17" s="20" customFormat="1" x14ac:dyDescent="0.25">
      <c r="A252" s="3">
        <v>139</v>
      </c>
      <c r="B252" s="3" t="s">
        <v>473</v>
      </c>
      <c r="C252" s="3" t="s">
        <v>575</v>
      </c>
      <c r="D252" s="3" t="s">
        <v>475</v>
      </c>
      <c r="E252" s="3" t="s">
        <v>474</v>
      </c>
      <c r="F252" s="3" t="s">
        <v>599</v>
      </c>
      <c r="G252" s="3" t="s">
        <v>476</v>
      </c>
      <c r="H252" s="5">
        <v>31320</v>
      </c>
      <c r="I252" s="33" t="s">
        <v>67</v>
      </c>
      <c r="J252">
        <f>COUNTIFS(Adresse,G252)</f>
        <v>1</v>
      </c>
      <c r="K252" s="3" t="str">
        <f>E252</f>
        <v>Bérangère</v>
      </c>
      <c r="L252" s="3"/>
      <c r="M252" s="3"/>
      <c r="N252" s="3"/>
      <c r="O252" s="3"/>
      <c r="P252" s="3" t="str">
        <f t="shared" si="3"/>
        <v>Doerler</v>
      </c>
      <c r="Q252" s="3"/>
    </row>
    <row r="253" spans="1:17" s="23" customFormat="1" x14ac:dyDescent="0.25">
      <c r="A253" s="13">
        <v>324</v>
      </c>
      <c r="B253" s="13" t="s">
        <v>1180</v>
      </c>
      <c r="C253" s="3" t="s">
        <v>570</v>
      </c>
      <c r="D253" s="3" t="s">
        <v>1181</v>
      </c>
      <c r="E253" s="3" t="s">
        <v>10</v>
      </c>
      <c r="F253" s="3"/>
      <c r="G253" s="3" t="s">
        <v>1182</v>
      </c>
      <c r="H253" s="5">
        <v>31670</v>
      </c>
      <c r="I253" s="33" t="s">
        <v>48</v>
      </c>
      <c r="J253">
        <f>COUNTIFS(Adresse,G253)</f>
        <v>1</v>
      </c>
      <c r="K253" s="3" t="str">
        <f>E253</f>
        <v>Dominique</v>
      </c>
      <c r="L253" s="3"/>
      <c r="M253" s="3"/>
      <c r="N253" s="3"/>
      <c r="O253" s="3"/>
      <c r="P253" s="3" t="str">
        <f t="shared" si="3"/>
        <v>Paillé</v>
      </c>
      <c r="Q253" s="3"/>
    </row>
    <row r="254" spans="1:17" x14ac:dyDescent="0.25">
      <c r="A254" s="3">
        <v>181</v>
      </c>
      <c r="B254" s="3" t="s">
        <v>655</v>
      </c>
      <c r="C254" s="3" t="s">
        <v>575</v>
      </c>
      <c r="D254" s="3" t="s">
        <v>656</v>
      </c>
      <c r="E254" s="3" t="s">
        <v>145</v>
      </c>
      <c r="F254" s="3" t="s">
        <v>657</v>
      </c>
      <c r="G254" s="3" t="s">
        <v>658</v>
      </c>
      <c r="H254" s="5">
        <v>31320</v>
      </c>
      <c r="I254" s="33" t="s">
        <v>67</v>
      </c>
      <c r="J254">
        <f>COUNTIFS(Adresse,G254)</f>
        <v>2</v>
      </c>
      <c r="K254" s="3" t="str">
        <f>E254</f>
        <v>Anais</v>
      </c>
      <c r="L254" s="3" t="str">
        <f>E255</f>
        <v xml:space="preserve">Quentin </v>
      </c>
      <c r="P254" s="3" t="str">
        <f t="shared" si="3"/>
        <v>FLEURY</v>
      </c>
    </row>
    <row r="255" spans="1:17" x14ac:dyDescent="0.25">
      <c r="A255" s="3">
        <v>182</v>
      </c>
      <c r="B255" s="3" t="s">
        <v>664</v>
      </c>
      <c r="C255" s="3" t="s">
        <v>570</v>
      </c>
      <c r="D255" s="3" t="s">
        <v>656</v>
      </c>
      <c r="E255" s="3" t="s">
        <v>666</v>
      </c>
      <c r="F255" s="3" t="s">
        <v>656</v>
      </c>
      <c r="G255" s="3" t="s">
        <v>658</v>
      </c>
      <c r="H255" s="5">
        <v>31320</v>
      </c>
      <c r="I255" s="33" t="s">
        <v>67</v>
      </c>
      <c r="J255">
        <f>COUNTIFS(Adresse,G255)</f>
        <v>2</v>
      </c>
    </row>
    <row r="256" spans="1:17" s="20" customFormat="1" x14ac:dyDescent="0.25">
      <c r="A256" s="3">
        <v>220</v>
      </c>
      <c r="B256" s="3" t="s">
        <v>801</v>
      </c>
      <c r="C256" s="3" t="s">
        <v>570</v>
      </c>
      <c r="D256" s="3" t="s">
        <v>813</v>
      </c>
      <c r="E256" s="3" t="s">
        <v>27</v>
      </c>
      <c r="F256" s="3" t="s">
        <v>639</v>
      </c>
      <c r="G256" s="3" t="s">
        <v>814</v>
      </c>
      <c r="H256" s="5">
        <v>31750</v>
      </c>
      <c r="I256" s="33" t="s">
        <v>757</v>
      </c>
      <c r="J256">
        <f>COUNTIFS(Adresse,G256)</f>
        <v>1</v>
      </c>
      <c r="K256" s="3" t="str">
        <f>E256</f>
        <v>Philippe</v>
      </c>
      <c r="L256" s="3"/>
      <c r="M256" s="3"/>
      <c r="N256" s="3"/>
      <c r="O256" s="3"/>
      <c r="P256" s="3" t="str">
        <f t="shared" si="3"/>
        <v>Passade</v>
      </c>
      <c r="Q256" s="3"/>
    </row>
    <row r="257" spans="1:17" s="20" customFormat="1" x14ac:dyDescent="0.25">
      <c r="A257" s="3">
        <v>219</v>
      </c>
      <c r="B257" s="3" t="s">
        <v>800</v>
      </c>
      <c r="C257" s="3" t="s">
        <v>575</v>
      </c>
      <c r="D257" s="3" t="s">
        <v>809</v>
      </c>
      <c r="E257" s="3" t="s">
        <v>810</v>
      </c>
      <c r="F257" s="3"/>
      <c r="G257" s="3" t="s">
        <v>811</v>
      </c>
      <c r="H257" s="3">
        <v>31750</v>
      </c>
      <c r="I257" s="36" t="s">
        <v>812</v>
      </c>
      <c r="J257">
        <f>COUNTIFS(Adresse,G257)</f>
        <v>1</v>
      </c>
      <c r="K257" s="3" t="str">
        <f>E257</f>
        <v>Suzy</v>
      </c>
      <c r="L257" s="3"/>
      <c r="M257" s="3"/>
      <c r="N257" s="3"/>
      <c r="O257" s="3"/>
      <c r="P257" s="3" t="str">
        <f t="shared" si="3"/>
        <v>SAINT-MACAIRE</v>
      </c>
      <c r="Q257" s="3"/>
    </row>
    <row r="258" spans="1:17" s="20" customFormat="1" x14ac:dyDescent="0.25">
      <c r="A258" s="13">
        <v>328</v>
      </c>
      <c r="B258" s="13" t="s">
        <v>1195</v>
      </c>
      <c r="C258" s="3" t="s">
        <v>570</v>
      </c>
      <c r="D258" s="3" t="s">
        <v>1196</v>
      </c>
      <c r="E258" s="3" t="s">
        <v>498</v>
      </c>
      <c r="F258" s="3" t="s">
        <v>1197</v>
      </c>
      <c r="G258" s="3" t="s">
        <v>1198</v>
      </c>
      <c r="H258" s="5">
        <v>31400</v>
      </c>
      <c r="I258" s="33" t="s">
        <v>68</v>
      </c>
      <c r="J258">
        <f>COUNTIFS(Adresse,G258)</f>
        <v>1</v>
      </c>
      <c r="K258" s="3" t="str">
        <f>E258</f>
        <v>Jacques</v>
      </c>
      <c r="L258" s="3"/>
      <c r="M258" s="3"/>
      <c r="N258" s="3"/>
      <c r="O258" s="3"/>
      <c r="P258" s="3" t="str">
        <f t="shared" si="3"/>
        <v>Le Bart de La Broise</v>
      </c>
      <c r="Q258" s="3"/>
    </row>
    <row r="259" spans="1:17" x14ac:dyDescent="0.25">
      <c r="A259" s="3">
        <v>174</v>
      </c>
      <c r="B259" s="3" t="s">
        <v>632</v>
      </c>
      <c r="C259" s="3" t="s">
        <v>575</v>
      </c>
      <c r="D259" s="3" t="s">
        <v>628</v>
      </c>
      <c r="E259" s="3" t="s">
        <v>629</v>
      </c>
      <c r="F259" s="3"/>
      <c r="G259" s="3" t="s">
        <v>631</v>
      </c>
      <c r="H259" s="3">
        <v>31670</v>
      </c>
      <c r="I259" s="36" t="s">
        <v>630</v>
      </c>
      <c r="J259">
        <f>COUNTIFS(Adresse,G259)</f>
        <v>3</v>
      </c>
      <c r="K259" s="3" t="str">
        <f>E259</f>
        <v>LAURENCE</v>
      </c>
      <c r="L259" s="3" t="str">
        <f>E260</f>
        <v>Justin</v>
      </c>
      <c r="M259" s="3" t="str">
        <f>E261</f>
        <v>Félix</v>
      </c>
      <c r="P259" s="3" t="str">
        <f t="shared" ref="P259:P322" si="4">D259</f>
        <v>DUGUY</v>
      </c>
      <c r="Q259" s="3" t="str">
        <f>D260</f>
        <v>BOUTONNET</v>
      </c>
    </row>
    <row r="260" spans="1:17" x14ac:dyDescent="0.25">
      <c r="A260" s="3">
        <v>175</v>
      </c>
      <c r="B260" s="3" t="s">
        <v>633</v>
      </c>
      <c r="C260" s="3" t="s">
        <v>570</v>
      </c>
      <c r="D260" s="3" t="s">
        <v>635</v>
      </c>
      <c r="E260" s="3" t="s">
        <v>636</v>
      </c>
      <c r="F260" s="3"/>
      <c r="G260" s="3" t="s">
        <v>631</v>
      </c>
      <c r="H260" s="3">
        <v>31670</v>
      </c>
      <c r="I260" s="36" t="s">
        <v>630</v>
      </c>
      <c r="J260">
        <f>COUNTIFS(Adresse,G260)</f>
        <v>3</v>
      </c>
    </row>
    <row r="261" spans="1:17" x14ac:dyDescent="0.25">
      <c r="A261" s="3">
        <v>176</v>
      </c>
      <c r="B261" s="3" t="s">
        <v>634</v>
      </c>
      <c r="C261" s="3" t="s">
        <v>570</v>
      </c>
      <c r="D261" s="3" t="s">
        <v>635</v>
      </c>
      <c r="E261" s="3" t="s">
        <v>637</v>
      </c>
      <c r="F261" s="3"/>
      <c r="G261" s="3" t="s">
        <v>631</v>
      </c>
      <c r="H261" s="3">
        <v>31670</v>
      </c>
      <c r="I261" s="36" t="s">
        <v>630</v>
      </c>
      <c r="J261">
        <f>COUNTIFS(Adresse,G261)</f>
        <v>3</v>
      </c>
    </row>
    <row r="262" spans="1:17" x14ac:dyDescent="0.25">
      <c r="A262" s="3">
        <v>184</v>
      </c>
      <c r="B262" s="3" t="s">
        <v>667</v>
      </c>
      <c r="C262" s="3" t="s">
        <v>570</v>
      </c>
      <c r="D262" s="3" t="s">
        <v>668</v>
      </c>
      <c r="E262" s="3" t="s">
        <v>669</v>
      </c>
      <c r="F262" s="3" t="s">
        <v>670</v>
      </c>
      <c r="G262" s="3" t="s">
        <v>671</v>
      </c>
      <c r="H262" s="5">
        <v>31320</v>
      </c>
      <c r="I262" s="33" t="s">
        <v>67</v>
      </c>
      <c r="J262">
        <f>COUNTIFS(Adresse,G262)</f>
        <v>1</v>
      </c>
      <c r="K262" s="3" t="str">
        <f>E262</f>
        <v>Adrien</v>
      </c>
      <c r="P262" s="3" t="str">
        <f t="shared" si="4"/>
        <v>Revel</v>
      </c>
    </row>
    <row r="263" spans="1:17" s="12" customFormat="1" x14ac:dyDescent="0.25">
      <c r="A263" s="3">
        <v>4</v>
      </c>
      <c r="B263" s="3" t="s">
        <v>160</v>
      </c>
      <c r="C263" s="3" t="s">
        <v>570</v>
      </c>
      <c r="D263" s="3" t="s">
        <v>85</v>
      </c>
      <c r="E263" s="3" t="s">
        <v>84</v>
      </c>
      <c r="F263" s="3"/>
      <c r="G263" s="3" t="s">
        <v>86</v>
      </c>
      <c r="H263" s="5">
        <v>31670</v>
      </c>
      <c r="I263" s="33" t="s">
        <v>48</v>
      </c>
      <c r="J263">
        <f>COUNTIFS(Adresse,G263)</f>
        <v>1</v>
      </c>
      <c r="K263" s="3" t="str">
        <f>E263</f>
        <v>Christian</v>
      </c>
      <c r="L263" s="3"/>
      <c r="M263" s="3"/>
      <c r="N263" s="3"/>
      <c r="O263" s="3"/>
      <c r="P263" s="3" t="str">
        <f t="shared" si="4"/>
        <v>Laurens</v>
      </c>
      <c r="Q263" s="3"/>
    </row>
    <row r="264" spans="1:17" x14ac:dyDescent="0.25">
      <c r="A264" s="3">
        <v>238</v>
      </c>
      <c r="B264" s="3" t="s">
        <v>882</v>
      </c>
      <c r="C264" s="3" t="s">
        <v>575</v>
      </c>
      <c r="D264" s="3" t="s">
        <v>20</v>
      </c>
      <c r="E264" s="3" t="s">
        <v>10</v>
      </c>
      <c r="F264" s="3" t="s">
        <v>20</v>
      </c>
      <c r="G264" s="3" t="s">
        <v>883</v>
      </c>
      <c r="H264" s="5">
        <v>31620</v>
      </c>
      <c r="I264" s="33" t="s">
        <v>613</v>
      </c>
      <c r="J264">
        <f>COUNTIFS(Adresse,G264)</f>
        <v>1</v>
      </c>
      <c r="K264" s="3" t="str">
        <f>E264</f>
        <v>Dominique</v>
      </c>
      <c r="P264" s="3" t="str">
        <f t="shared" si="4"/>
        <v>Pascal</v>
      </c>
    </row>
    <row r="265" spans="1:17" x14ac:dyDescent="0.25">
      <c r="A265" s="3">
        <v>237</v>
      </c>
      <c r="B265" s="3" t="s">
        <v>876</v>
      </c>
      <c r="C265" s="3" t="s">
        <v>575</v>
      </c>
      <c r="D265" s="3" t="s">
        <v>878</v>
      </c>
      <c r="E265" s="3" t="s">
        <v>877</v>
      </c>
      <c r="F265" s="3" t="s">
        <v>879</v>
      </c>
      <c r="G265" s="3" t="s">
        <v>881</v>
      </c>
      <c r="H265" s="5">
        <v>31450</v>
      </c>
      <c r="I265" s="33" t="s">
        <v>880</v>
      </c>
      <c r="J265">
        <f>COUNTIFS(Adresse,G265)</f>
        <v>1</v>
      </c>
      <c r="K265" s="3" t="str">
        <f>E265</f>
        <v>Muriel</v>
      </c>
      <c r="P265" s="3" t="str">
        <f t="shared" si="4"/>
        <v>De grenier</v>
      </c>
    </row>
    <row r="266" spans="1:17" x14ac:dyDescent="0.25">
      <c r="A266" s="3">
        <v>178</v>
      </c>
      <c r="B266" s="3" t="s">
        <v>649</v>
      </c>
      <c r="C266" s="3" t="s">
        <v>570</v>
      </c>
      <c r="D266" s="3" t="s">
        <v>650</v>
      </c>
      <c r="E266" s="3" t="s">
        <v>27</v>
      </c>
      <c r="F266" s="3" t="s">
        <v>639</v>
      </c>
      <c r="G266" s="3" t="s">
        <v>651</v>
      </c>
      <c r="H266" s="5">
        <v>6700</v>
      </c>
      <c r="I266" s="33" t="s">
        <v>652</v>
      </c>
      <c r="J266">
        <f>COUNTIFS(Adresse,G266)</f>
        <v>1</v>
      </c>
      <c r="K266" s="3" t="str">
        <f>E266</f>
        <v>Philippe</v>
      </c>
      <c r="P266" s="3" t="str">
        <f t="shared" si="4"/>
        <v>GIMENEZ</v>
      </c>
    </row>
    <row r="267" spans="1:17" x14ac:dyDescent="0.25">
      <c r="A267" s="13">
        <v>241</v>
      </c>
      <c r="B267" s="13" t="s">
        <v>893</v>
      </c>
      <c r="C267" s="13" t="s">
        <v>578</v>
      </c>
      <c r="D267" s="13" t="s">
        <v>894</v>
      </c>
      <c r="E267" s="13" t="s">
        <v>1046</v>
      </c>
      <c r="F267" s="13"/>
      <c r="G267" s="13" t="s">
        <v>895</v>
      </c>
      <c r="H267" s="15">
        <v>31670</v>
      </c>
      <c r="I267" s="34" t="s">
        <v>48</v>
      </c>
      <c r="J267">
        <f>COUNTIFS(Adresse,G267)</f>
        <v>1</v>
      </c>
      <c r="K267" s="3" t="str">
        <f>E267</f>
        <v>Monsieur le président</v>
      </c>
      <c r="L267" s="13"/>
      <c r="M267" s="13"/>
      <c r="N267" s="13"/>
      <c r="O267" s="13"/>
      <c r="P267" s="3" t="str">
        <f t="shared" si="4"/>
        <v>SICOVAL</v>
      </c>
      <c r="Q267" s="13"/>
    </row>
    <row r="268" spans="1:17" x14ac:dyDescent="0.25">
      <c r="A268" s="10">
        <v>62</v>
      </c>
      <c r="B268" s="10" t="s">
        <v>232</v>
      </c>
      <c r="C268" s="3" t="s">
        <v>575</v>
      </c>
      <c r="D268" s="3" t="s">
        <v>239</v>
      </c>
      <c r="E268" s="3" t="s">
        <v>238</v>
      </c>
      <c r="F268" s="3" t="s">
        <v>81</v>
      </c>
      <c r="G268" s="3" t="s">
        <v>240</v>
      </c>
      <c r="H268" s="5">
        <v>31320</v>
      </c>
      <c r="I268" s="33" t="s">
        <v>67</v>
      </c>
      <c r="J268">
        <f>COUNTIFS(Adresse,G268)</f>
        <v>1</v>
      </c>
      <c r="K268" s="3" t="str">
        <f>E268</f>
        <v>Thérese</v>
      </c>
      <c r="P268" s="3" t="str">
        <f t="shared" si="4"/>
        <v>Garcia</v>
      </c>
    </row>
    <row r="269" spans="1:17" x14ac:dyDescent="0.25">
      <c r="A269" s="3">
        <v>216</v>
      </c>
      <c r="B269" s="3" t="s">
        <v>797</v>
      </c>
      <c r="C269" s="3" t="s">
        <v>570</v>
      </c>
      <c r="D269" s="3" t="s">
        <v>701</v>
      </c>
      <c r="E269" s="3" t="s">
        <v>498</v>
      </c>
      <c r="F269" s="3"/>
      <c r="G269" s="3" t="s">
        <v>805</v>
      </c>
      <c r="H269" s="5">
        <v>31450</v>
      </c>
      <c r="I269" s="33" t="s">
        <v>97</v>
      </c>
      <c r="J269">
        <f>COUNTIFS(Adresse,G269)</f>
        <v>1</v>
      </c>
      <c r="K269" s="3" t="str">
        <f>E269</f>
        <v>Jacques</v>
      </c>
      <c r="P269" s="3" t="str">
        <f t="shared" si="4"/>
        <v>Oberti</v>
      </c>
    </row>
    <row r="270" spans="1:17" x14ac:dyDescent="0.25">
      <c r="A270" s="3">
        <v>198</v>
      </c>
      <c r="B270" s="3" t="s">
        <v>722</v>
      </c>
      <c r="C270" s="3" t="s">
        <v>575</v>
      </c>
      <c r="D270" s="3" t="s">
        <v>723</v>
      </c>
      <c r="E270" s="3" t="s">
        <v>724</v>
      </c>
      <c r="F270" s="3" t="s">
        <v>727</v>
      </c>
      <c r="G270" s="3" t="s">
        <v>725</v>
      </c>
      <c r="H270" s="5">
        <v>31450</v>
      </c>
      <c r="I270" s="33" t="s">
        <v>726</v>
      </c>
      <c r="J270">
        <f>COUNTIFS(Adresse,G270)</f>
        <v>1</v>
      </c>
      <c r="K270" s="3" t="str">
        <f>E270</f>
        <v>Bernadette</v>
      </c>
      <c r="P270" s="3" t="str">
        <f t="shared" si="4"/>
        <v>Billard</v>
      </c>
    </row>
    <row r="271" spans="1:17" s="20" customFormat="1" x14ac:dyDescent="0.25">
      <c r="A271" s="3">
        <v>234</v>
      </c>
      <c r="B271" s="3" t="s">
        <v>861</v>
      </c>
      <c r="C271" s="3" t="s">
        <v>575</v>
      </c>
      <c r="D271" s="3" t="s">
        <v>871</v>
      </c>
      <c r="E271" s="3" t="s">
        <v>872</v>
      </c>
      <c r="F271" s="3" t="s">
        <v>870</v>
      </c>
      <c r="G271" s="3" t="s">
        <v>873</v>
      </c>
      <c r="H271" s="5">
        <v>31320</v>
      </c>
      <c r="I271" s="33" t="s">
        <v>55</v>
      </c>
      <c r="J271">
        <f>COUNTIFS(Adresse,G271)</f>
        <v>3</v>
      </c>
      <c r="K271" s="3" t="str">
        <f>E271</f>
        <v>Karima</v>
      </c>
      <c r="L271" s="3" t="str">
        <f>E272</f>
        <v>Marie-Amani</v>
      </c>
      <c r="M271" s="3" t="str">
        <f>E273</f>
        <v>Anselma</v>
      </c>
      <c r="N271" s="3"/>
      <c r="O271" s="3"/>
      <c r="P271" s="3" t="str">
        <f t="shared" si="4"/>
        <v>Hayzoun</v>
      </c>
      <c r="Q271" s="3" t="str">
        <f>D272</f>
        <v>Coppola</v>
      </c>
    </row>
    <row r="272" spans="1:17" s="20" customFormat="1" x14ac:dyDescent="0.25">
      <c r="A272" s="3">
        <v>235</v>
      </c>
      <c r="B272" s="3" t="s">
        <v>862</v>
      </c>
      <c r="C272" s="3" t="s">
        <v>575</v>
      </c>
      <c r="D272" s="3" t="s">
        <v>870</v>
      </c>
      <c r="E272" s="3" t="s">
        <v>874</v>
      </c>
      <c r="F272" s="3"/>
      <c r="G272" s="3" t="s">
        <v>873</v>
      </c>
      <c r="H272" s="5">
        <v>31320</v>
      </c>
      <c r="I272" s="33" t="s">
        <v>55</v>
      </c>
      <c r="J272">
        <f>COUNTIFS(Adresse,G272)</f>
        <v>3</v>
      </c>
      <c r="L272" s="3"/>
      <c r="M272" s="3"/>
      <c r="N272" s="3"/>
      <c r="O272" s="3"/>
      <c r="Q272" s="3"/>
    </row>
    <row r="273" spans="1:17" s="20" customFormat="1" x14ac:dyDescent="0.25">
      <c r="A273" s="3">
        <v>236</v>
      </c>
      <c r="B273" s="3" t="s">
        <v>863</v>
      </c>
      <c r="C273" s="3" t="s">
        <v>570</v>
      </c>
      <c r="D273" s="3" t="s">
        <v>870</v>
      </c>
      <c r="E273" s="3" t="s">
        <v>875</v>
      </c>
      <c r="F273" s="3"/>
      <c r="G273" s="3" t="s">
        <v>873</v>
      </c>
      <c r="H273" s="5">
        <v>31320</v>
      </c>
      <c r="I273" s="33" t="s">
        <v>55</v>
      </c>
      <c r="J273">
        <f>COUNTIFS(Adresse,G273)</f>
        <v>3</v>
      </c>
      <c r="L273" s="3"/>
      <c r="M273" s="3"/>
      <c r="N273" s="3"/>
      <c r="O273" s="3"/>
      <c r="P273" s="3"/>
      <c r="Q273" s="3"/>
    </row>
    <row r="274" spans="1:17" s="20" customFormat="1" x14ac:dyDescent="0.25">
      <c r="A274" s="3">
        <v>17</v>
      </c>
      <c r="B274" s="3" t="s">
        <v>173</v>
      </c>
      <c r="C274" s="31" t="s">
        <v>570</v>
      </c>
      <c r="D274" s="31" t="s">
        <v>65</v>
      </c>
      <c r="E274" s="31" t="s">
        <v>64</v>
      </c>
      <c r="F274" s="31"/>
      <c r="G274" s="31" t="s">
        <v>66</v>
      </c>
      <c r="H274" s="42">
        <v>31320</v>
      </c>
      <c r="I274" s="44" t="s">
        <v>67</v>
      </c>
      <c r="J274">
        <f>COUNTIFS(Adresse,G274)</f>
        <v>1</v>
      </c>
      <c r="K274" s="3" t="str">
        <f>E274</f>
        <v>Jean-Paul</v>
      </c>
      <c r="L274" s="3"/>
      <c r="M274" s="3"/>
      <c r="N274" s="3"/>
      <c r="O274" s="3"/>
      <c r="P274" s="3" t="str">
        <f t="shared" si="4"/>
        <v>Roustan</v>
      </c>
      <c r="Q274" s="3"/>
    </row>
    <row r="275" spans="1:17" s="20" customFormat="1" x14ac:dyDescent="0.25">
      <c r="A275" s="3">
        <v>91</v>
      </c>
      <c r="B275" s="3" t="s">
        <v>323</v>
      </c>
      <c r="C275" s="31" t="s">
        <v>578</v>
      </c>
      <c r="D275" s="31" t="s">
        <v>97</v>
      </c>
      <c r="E275" s="31" t="s">
        <v>1046</v>
      </c>
      <c r="F275" s="31"/>
      <c r="G275" s="31" t="s">
        <v>324</v>
      </c>
      <c r="H275" s="42">
        <v>31450</v>
      </c>
      <c r="I275" s="44" t="s">
        <v>97</v>
      </c>
      <c r="J275">
        <f>COUNTIFS(Adresse,G275)</f>
        <v>1</v>
      </c>
      <c r="K275" s="3" t="str">
        <f>E275</f>
        <v>Monsieur le président</v>
      </c>
      <c r="L275" s="3"/>
      <c r="M275" s="3"/>
      <c r="N275" s="3"/>
      <c r="O275" s="3"/>
      <c r="P275" s="3" t="str">
        <f t="shared" si="4"/>
        <v>Ayguesvives</v>
      </c>
      <c r="Q275" s="3"/>
    </row>
    <row r="276" spans="1:17" s="28" customFormat="1" x14ac:dyDescent="0.25">
      <c r="A276" s="3">
        <v>207</v>
      </c>
      <c r="B276" s="3" t="s">
        <v>762</v>
      </c>
      <c r="C276" s="3" t="s">
        <v>575</v>
      </c>
      <c r="D276" s="3" t="s">
        <v>766</v>
      </c>
      <c r="E276" s="3" t="s">
        <v>767</v>
      </c>
      <c r="F276" s="3"/>
      <c r="G276" s="3" t="s">
        <v>768</v>
      </c>
      <c r="H276" s="5">
        <v>31670</v>
      </c>
      <c r="I276" s="33" t="s">
        <v>48</v>
      </c>
      <c r="J276">
        <f>COUNTIFS(Adresse,G276)</f>
        <v>1</v>
      </c>
      <c r="K276" s="3" t="str">
        <f>E276</f>
        <v>Gaelle</v>
      </c>
      <c r="L276" s="3"/>
      <c r="M276" s="3"/>
      <c r="N276" s="3"/>
      <c r="O276" s="3"/>
      <c r="P276" s="3" t="str">
        <f t="shared" si="4"/>
        <v>Enjalbert</v>
      </c>
      <c r="Q276" s="3"/>
    </row>
    <row r="277" spans="1:17" x14ac:dyDescent="0.25">
      <c r="A277" s="3">
        <v>191</v>
      </c>
      <c r="B277" s="3" t="s">
        <v>695</v>
      </c>
      <c r="C277" s="3" t="s">
        <v>570</v>
      </c>
      <c r="D277" s="3" t="s">
        <v>693</v>
      </c>
      <c r="E277" s="3" t="s">
        <v>697</v>
      </c>
      <c r="F277" s="3" t="s">
        <v>657</v>
      </c>
      <c r="G277" s="3" t="s">
        <v>698</v>
      </c>
      <c r="H277" s="5">
        <v>91580</v>
      </c>
      <c r="I277" s="33" t="s">
        <v>699</v>
      </c>
      <c r="J277">
        <f>COUNTIFS(Adresse,G277)</f>
        <v>1</v>
      </c>
      <c r="K277" s="3" t="str">
        <f>E277</f>
        <v>JEREMY</v>
      </c>
      <c r="P277" s="3" t="str">
        <f t="shared" si="4"/>
        <v>BOULDOIRES</v>
      </c>
    </row>
    <row r="278" spans="1:17" x14ac:dyDescent="0.25">
      <c r="A278" s="10">
        <v>72</v>
      </c>
      <c r="B278" s="10" t="s">
        <v>265</v>
      </c>
      <c r="C278" s="3" t="s">
        <v>575</v>
      </c>
      <c r="D278" s="3" t="s">
        <v>588</v>
      </c>
      <c r="E278" s="3" t="s">
        <v>280</v>
      </c>
      <c r="F278" s="3" t="s">
        <v>275</v>
      </c>
      <c r="G278" s="3" t="s">
        <v>281</v>
      </c>
      <c r="H278" s="5">
        <v>31670</v>
      </c>
      <c r="I278" s="33" t="s">
        <v>48</v>
      </c>
      <c r="J278">
        <f>COUNTIFS(Adresse,G278)</f>
        <v>1</v>
      </c>
      <c r="K278" s="3" t="str">
        <f>E278</f>
        <v>Pierrette</v>
      </c>
      <c r="P278" s="3" t="str">
        <f t="shared" si="4"/>
        <v>Gimberede</v>
      </c>
    </row>
    <row r="279" spans="1:17" x14ac:dyDescent="0.25">
      <c r="A279" s="3">
        <v>232</v>
      </c>
      <c r="B279" s="3" t="s">
        <v>859</v>
      </c>
      <c r="C279" s="3" t="s">
        <v>570</v>
      </c>
      <c r="D279" s="3" t="s">
        <v>252</v>
      </c>
      <c r="E279" s="3" t="s">
        <v>864</v>
      </c>
      <c r="F279" s="3"/>
      <c r="G279" s="3" t="s">
        <v>865</v>
      </c>
      <c r="H279" s="5">
        <v>31320</v>
      </c>
      <c r="I279" s="33" t="s">
        <v>55</v>
      </c>
      <c r="J279">
        <f>COUNTIFS(Adresse,G279)</f>
        <v>1</v>
      </c>
      <c r="K279" s="3" t="str">
        <f>E279</f>
        <v>Stephane</v>
      </c>
      <c r="P279" s="3" t="str">
        <f t="shared" si="4"/>
        <v>Paris</v>
      </c>
    </row>
    <row r="280" spans="1:17" x14ac:dyDescent="0.25">
      <c r="A280" s="13">
        <v>275</v>
      </c>
      <c r="B280" s="13" t="s">
        <v>1009</v>
      </c>
      <c r="C280" s="3" t="s">
        <v>570</v>
      </c>
      <c r="D280" s="3" t="s">
        <v>1005</v>
      </c>
      <c r="E280" s="3" t="s">
        <v>1006</v>
      </c>
      <c r="F280" s="3" t="s">
        <v>639</v>
      </c>
      <c r="G280" s="3" t="s">
        <v>1007</v>
      </c>
      <c r="H280" s="5">
        <v>31520</v>
      </c>
      <c r="I280" s="33" t="s">
        <v>49</v>
      </c>
      <c r="J280">
        <f>COUNTIFS(Adresse,G280)</f>
        <v>1</v>
      </c>
      <c r="K280" s="3" t="str">
        <f>E280</f>
        <v>Jürgen</v>
      </c>
      <c r="P280" s="3" t="str">
        <f t="shared" si="4"/>
        <v>Knödlseder</v>
      </c>
    </row>
    <row r="281" spans="1:17" x14ac:dyDescent="0.25">
      <c r="A281" s="3">
        <v>6</v>
      </c>
      <c r="B281" s="3" t="s">
        <v>162</v>
      </c>
      <c r="C281" s="3" t="s">
        <v>570</v>
      </c>
      <c r="D281" s="3" t="s">
        <v>81</v>
      </c>
      <c r="E281" s="3" t="s">
        <v>80</v>
      </c>
      <c r="F281" s="3"/>
      <c r="G281" s="3" t="s">
        <v>82</v>
      </c>
      <c r="H281" s="5">
        <v>31320</v>
      </c>
      <c r="I281" s="33" t="s">
        <v>67</v>
      </c>
      <c r="J281">
        <f>COUNTIFS(Adresse,G281)</f>
        <v>1</v>
      </c>
      <c r="K281" s="3" t="str">
        <f>E281</f>
        <v>Bertrand</v>
      </c>
      <c r="P281" s="3" t="str">
        <f t="shared" si="4"/>
        <v>Laborde</v>
      </c>
    </row>
    <row r="282" spans="1:17" x14ac:dyDescent="0.25">
      <c r="A282" s="13">
        <v>296</v>
      </c>
      <c r="B282" s="13" t="s">
        <v>1091</v>
      </c>
      <c r="C282" s="3" t="s">
        <v>570</v>
      </c>
      <c r="D282" s="3" t="s">
        <v>1092</v>
      </c>
      <c r="E282" s="3" t="s">
        <v>558</v>
      </c>
      <c r="F282" s="3" t="s">
        <v>639</v>
      </c>
      <c r="G282" s="3" t="s">
        <v>1093</v>
      </c>
      <c r="H282" s="5">
        <v>32600</v>
      </c>
      <c r="I282" s="33" t="s">
        <v>1094</v>
      </c>
      <c r="J282">
        <f>COUNTIFS(Adresse,G282)</f>
        <v>1</v>
      </c>
      <c r="K282" s="3" t="str">
        <f>E282</f>
        <v>Nicolas</v>
      </c>
      <c r="P282" s="3" t="str">
        <f t="shared" si="4"/>
        <v>Monzali</v>
      </c>
    </row>
    <row r="283" spans="1:17" x14ac:dyDescent="0.25">
      <c r="A283" s="3">
        <v>100</v>
      </c>
      <c r="B283" s="3" t="s">
        <v>347</v>
      </c>
      <c r="C283" s="3" t="s">
        <v>575</v>
      </c>
      <c r="D283" s="3" t="s">
        <v>313</v>
      </c>
      <c r="E283" s="3" t="s">
        <v>221</v>
      </c>
      <c r="F283" s="3"/>
      <c r="G283" s="3" t="s">
        <v>348</v>
      </c>
      <c r="H283" s="5">
        <v>75015</v>
      </c>
      <c r="I283" s="33" t="s">
        <v>252</v>
      </c>
      <c r="J283">
        <f>COUNTIFS(Adresse,G283)</f>
        <v>1</v>
      </c>
      <c r="K283" s="3" t="str">
        <f>E283</f>
        <v>Aurelie</v>
      </c>
      <c r="L283" s="3" t="str">
        <f>E284</f>
        <v>Béatrice</v>
      </c>
      <c r="M283" s="3" t="str">
        <f>E285</f>
        <v>Benjamin</v>
      </c>
      <c r="N283" s="3" t="str">
        <f>E286</f>
        <v>Amelie</v>
      </c>
      <c r="O283" s="3" t="str">
        <f>E287</f>
        <v>Hélène</v>
      </c>
      <c r="P283" s="3" t="str">
        <f t="shared" si="4"/>
        <v>Debrusse</v>
      </c>
    </row>
    <row r="284" spans="1:17" x14ac:dyDescent="0.25">
      <c r="A284" s="3">
        <v>3</v>
      </c>
      <c r="B284" s="3" t="s">
        <v>159</v>
      </c>
      <c r="C284" s="3" t="s">
        <v>575</v>
      </c>
      <c r="D284" s="3" t="s">
        <v>133</v>
      </c>
      <c r="E284" s="3" t="s">
        <v>77</v>
      </c>
      <c r="F284" s="3" t="s">
        <v>78</v>
      </c>
      <c r="G284" s="3" t="s">
        <v>79</v>
      </c>
      <c r="H284" s="5">
        <v>31670</v>
      </c>
      <c r="I284" s="33" t="s">
        <v>48</v>
      </c>
      <c r="J284">
        <f>COUNTIFS(Adresse,G284)</f>
        <v>1</v>
      </c>
      <c r="K284" s="3" t="str">
        <f>E284</f>
        <v>Béatrice</v>
      </c>
      <c r="P284" s="3" t="str">
        <f t="shared" si="4"/>
        <v>Lahaye</v>
      </c>
    </row>
    <row r="285" spans="1:17" x14ac:dyDescent="0.25">
      <c r="A285" s="3">
        <v>105</v>
      </c>
      <c r="B285" s="3" t="s">
        <v>360</v>
      </c>
      <c r="C285" s="3" t="s">
        <v>570</v>
      </c>
      <c r="D285" s="3" t="s">
        <v>362</v>
      </c>
      <c r="E285" s="3" t="s">
        <v>361</v>
      </c>
      <c r="F285" s="3"/>
      <c r="G285" s="3" t="s">
        <v>363</v>
      </c>
      <c r="H285" s="5">
        <v>31450</v>
      </c>
      <c r="I285" s="33" t="s">
        <v>364</v>
      </c>
      <c r="J285">
        <f>COUNTIFS(Adresse,G285)</f>
        <v>1</v>
      </c>
      <c r="K285" s="3" t="str">
        <f>E285</f>
        <v>Benjamin</v>
      </c>
      <c r="P285" s="3" t="str">
        <f t="shared" si="4"/>
        <v>Carrère</v>
      </c>
    </row>
    <row r="286" spans="1:17" x14ac:dyDescent="0.25">
      <c r="A286" s="13">
        <v>294</v>
      </c>
      <c r="B286" s="13" t="s">
        <v>1085</v>
      </c>
      <c r="C286" s="3" t="s">
        <v>575</v>
      </c>
      <c r="D286" s="3" t="s">
        <v>1086</v>
      </c>
      <c r="E286" s="3" t="s">
        <v>1087</v>
      </c>
      <c r="F286" s="3" t="s">
        <v>1086</v>
      </c>
      <c r="G286" s="3" t="s">
        <v>1088</v>
      </c>
      <c r="H286" s="5">
        <v>31500</v>
      </c>
      <c r="I286" s="33" t="s">
        <v>68</v>
      </c>
      <c r="J286">
        <f>COUNTIFS(Adresse,G286)</f>
        <v>1</v>
      </c>
      <c r="K286" s="3" t="str">
        <f>E286</f>
        <v>Amelie</v>
      </c>
      <c r="P286" s="3" t="str">
        <f t="shared" si="4"/>
        <v>Debril</v>
      </c>
    </row>
    <row r="287" spans="1:17" x14ac:dyDescent="0.25">
      <c r="A287" s="3">
        <v>170</v>
      </c>
      <c r="B287" s="3" t="s">
        <v>616</v>
      </c>
      <c r="C287" s="3" t="s">
        <v>575</v>
      </c>
      <c r="D287" s="3" t="s">
        <v>600</v>
      </c>
      <c r="E287" s="3" t="s">
        <v>614</v>
      </c>
      <c r="F287" s="3" t="s">
        <v>610</v>
      </c>
      <c r="G287" s="3" t="s">
        <v>615</v>
      </c>
      <c r="H287" s="5">
        <v>31000</v>
      </c>
      <c r="I287" s="33" t="s">
        <v>68</v>
      </c>
      <c r="J287">
        <f>COUNTIFS(Adresse,G287)</f>
        <v>1</v>
      </c>
      <c r="K287" s="3" t="str">
        <f>E287</f>
        <v>Hélène</v>
      </c>
      <c r="P287" s="3" t="str">
        <f t="shared" si="4"/>
        <v>GAMBIER</v>
      </c>
    </row>
    <row r="288" spans="1:17" x14ac:dyDescent="0.25">
      <c r="A288" s="21">
        <v>251</v>
      </c>
      <c r="B288" s="21" t="s">
        <v>921</v>
      </c>
      <c r="C288" s="21" t="s">
        <v>570</v>
      </c>
      <c r="D288" s="21" t="s">
        <v>929</v>
      </c>
      <c r="E288" s="21" t="s">
        <v>24</v>
      </c>
      <c r="F288" s="21"/>
      <c r="G288" s="21" t="s">
        <v>930</v>
      </c>
      <c r="H288" s="22">
        <v>31670</v>
      </c>
      <c r="I288" s="38" t="s">
        <v>48</v>
      </c>
      <c r="J288">
        <f>COUNTIFS(Adresse,G288)</f>
        <v>2</v>
      </c>
      <c r="K288" s="3" t="str">
        <f>E288</f>
        <v>David</v>
      </c>
      <c r="L288" s="3" t="str">
        <f>E289</f>
        <v>Sylvie</v>
      </c>
      <c r="M288" s="21"/>
      <c r="N288" s="21"/>
      <c r="O288" s="21"/>
      <c r="P288" s="3" t="str">
        <f t="shared" si="4"/>
        <v>Corderet</v>
      </c>
      <c r="Q288" s="21"/>
    </row>
    <row r="289" spans="1:17" x14ac:dyDescent="0.25">
      <c r="A289" s="3">
        <v>252</v>
      </c>
      <c r="B289" s="3" t="s">
        <v>922</v>
      </c>
      <c r="C289" s="3" t="s">
        <v>575</v>
      </c>
      <c r="D289" s="3" t="s">
        <v>931</v>
      </c>
      <c r="E289" s="3" t="s">
        <v>304</v>
      </c>
      <c r="F289" s="3"/>
      <c r="G289" s="3" t="s">
        <v>930</v>
      </c>
      <c r="H289" s="5">
        <v>31670</v>
      </c>
      <c r="I289" s="33" t="s">
        <v>48</v>
      </c>
      <c r="J289">
        <f>COUNTIFS(Adresse,G289)</f>
        <v>2</v>
      </c>
      <c r="P289" s="3" t="str">
        <f t="shared" si="4"/>
        <v>Cazales</v>
      </c>
      <c r="Q289" s="3" t="str">
        <f>D290</f>
        <v>Aublanc</v>
      </c>
    </row>
    <row r="290" spans="1:17" x14ac:dyDescent="0.25">
      <c r="A290" s="13">
        <v>272</v>
      </c>
      <c r="B290" s="13" t="s">
        <v>998</v>
      </c>
      <c r="C290" s="13" t="s">
        <v>570</v>
      </c>
      <c r="D290" s="13" t="s">
        <v>995</v>
      </c>
      <c r="E290" s="13" t="s">
        <v>996</v>
      </c>
      <c r="F290" s="13"/>
      <c r="G290" s="13" t="s">
        <v>997</v>
      </c>
      <c r="H290" s="13">
        <v>31750</v>
      </c>
      <c r="I290" s="43" t="s">
        <v>46</v>
      </c>
      <c r="J290">
        <f>COUNTIFS(Adresse,G290)</f>
        <v>1</v>
      </c>
      <c r="K290" s="3" t="str">
        <f>E290</f>
        <v>Jérémie</v>
      </c>
      <c r="L290" s="13"/>
      <c r="M290" s="13"/>
      <c r="N290" s="13"/>
      <c r="O290" s="13"/>
      <c r="Q290" s="13"/>
    </row>
    <row r="291" spans="1:17" x14ac:dyDescent="0.25">
      <c r="A291" s="3">
        <v>193</v>
      </c>
      <c r="B291" s="3" t="s">
        <v>702</v>
      </c>
      <c r="C291" s="3" t="s">
        <v>575</v>
      </c>
      <c r="D291" s="3" t="s">
        <v>703</v>
      </c>
      <c r="E291" s="3" t="s">
        <v>680</v>
      </c>
      <c r="F291" s="3" t="s">
        <v>88</v>
      </c>
      <c r="G291" s="3" t="s">
        <v>704</v>
      </c>
      <c r="H291" s="5">
        <v>31320</v>
      </c>
      <c r="I291" s="33" t="s">
        <v>67</v>
      </c>
      <c r="J291">
        <f>COUNTIFS(Adresse,G291)</f>
        <v>1</v>
      </c>
      <c r="K291" s="3" t="str">
        <f>E291</f>
        <v>Anne-Marie</v>
      </c>
      <c r="P291" s="3" t="str">
        <f t="shared" si="4"/>
        <v>Feraud</v>
      </c>
    </row>
    <row r="292" spans="1:17" x14ac:dyDescent="0.25">
      <c r="A292" s="3">
        <v>209</v>
      </c>
      <c r="B292" s="3" t="s">
        <v>770</v>
      </c>
      <c r="C292" s="3" t="s">
        <v>570</v>
      </c>
      <c r="D292" s="3" t="s">
        <v>774</v>
      </c>
      <c r="E292" s="3" t="s">
        <v>80</v>
      </c>
      <c r="F292" s="3"/>
      <c r="G292" s="3" t="s">
        <v>775</v>
      </c>
      <c r="H292" s="3">
        <v>31320</v>
      </c>
      <c r="I292" s="36" t="s">
        <v>752</v>
      </c>
      <c r="J292">
        <f>COUNTIFS(Adresse,G292)</f>
        <v>1</v>
      </c>
      <c r="K292" s="3" t="str">
        <f>E292</f>
        <v>Bertrand</v>
      </c>
      <c r="P292" s="3" t="str">
        <f t="shared" si="4"/>
        <v>NOEUREUIL</v>
      </c>
    </row>
    <row r="293" spans="1:17" x14ac:dyDescent="0.25">
      <c r="A293" s="3">
        <v>152</v>
      </c>
      <c r="B293" s="3" t="s">
        <v>513</v>
      </c>
      <c r="C293" s="3" t="s">
        <v>575</v>
      </c>
      <c r="D293" s="3" t="s">
        <v>596</v>
      </c>
      <c r="E293" s="3" t="s">
        <v>515</v>
      </c>
      <c r="F293" s="3" t="s">
        <v>514</v>
      </c>
      <c r="G293" s="3" t="s">
        <v>516</v>
      </c>
      <c r="H293" s="5">
        <v>31450</v>
      </c>
      <c r="I293" s="35" t="s">
        <v>97</v>
      </c>
      <c r="J293">
        <f>COUNTIFS(Adresse,G293)</f>
        <v>1</v>
      </c>
      <c r="K293" s="3" t="str">
        <f>E293</f>
        <v>Karine</v>
      </c>
      <c r="P293" s="3" t="str">
        <f t="shared" si="4"/>
        <v>Darcourt</v>
      </c>
    </row>
    <row r="294" spans="1:17" x14ac:dyDescent="0.25">
      <c r="A294" s="3">
        <v>231</v>
      </c>
      <c r="B294" s="3" t="s">
        <v>855</v>
      </c>
      <c r="C294" s="3" t="s">
        <v>570</v>
      </c>
      <c r="D294" s="3" t="s">
        <v>857</v>
      </c>
      <c r="E294" s="3" t="s">
        <v>84</v>
      </c>
      <c r="F294" s="3" t="s">
        <v>639</v>
      </c>
      <c r="G294" s="3" t="s">
        <v>858</v>
      </c>
      <c r="H294" s="5">
        <v>31450</v>
      </c>
      <c r="I294" s="33" t="s">
        <v>708</v>
      </c>
      <c r="J294">
        <f>COUNTIFS(Adresse,G294)</f>
        <v>1</v>
      </c>
      <c r="K294" s="3" t="str">
        <f>E294</f>
        <v>Christian</v>
      </c>
      <c r="P294" s="3" t="str">
        <f t="shared" si="4"/>
        <v>ROUGET</v>
      </c>
    </row>
    <row r="295" spans="1:17" x14ac:dyDescent="0.25">
      <c r="A295" s="13">
        <v>289</v>
      </c>
      <c r="B295" s="13" t="s">
        <v>1068</v>
      </c>
      <c r="C295" s="3" t="s">
        <v>575</v>
      </c>
      <c r="D295" s="3" t="s">
        <v>1069</v>
      </c>
      <c r="E295" s="3" t="s">
        <v>1070</v>
      </c>
      <c r="F295" s="3" t="s">
        <v>639</v>
      </c>
      <c r="G295" s="3" t="s">
        <v>1071</v>
      </c>
      <c r="H295" s="5">
        <v>31500</v>
      </c>
      <c r="I295" s="33" t="s">
        <v>68</v>
      </c>
      <c r="J295">
        <f>COUNTIFS(Adresse,G295)</f>
        <v>1</v>
      </c>
      <c r="K295" s="3" t="str">
        <f>E295</f>
        <v>Aurore</v>
      </c>
      <c r="P295" s="3" t="str">
        <f t="shared" si="4"/>
        <v>LOPEZ</v>
      </c>
    </row>
    <row r="296" spans="1:17" x14ac:dyDescent="0.25">
      <c r="A296" s="3">
        <v>39</v>
      </c>
      <c r="B296" s="3" t="s">
        <v>195</v>
      </c>
      <c r="C296" s="3" t="s">
        <v>570</v>
      </c>
      <c r="D296" s="6" t="s">
        <v>51</v>
      </c>
      <c r="E296" s="6" t="s">
        <v>50</v>
      </c>
      <c r="F296" s="6"/>
      <c r="G296" s="6" t="s">
        <v>147</v>
      </c>
      <c r="H296" s="11">
        <v>31320</v>
      </c>
      <c r="I296" s="33" t="s">
        <v>67</v>
      </c>
      <c r="J296">
        <f>COUNTIFS(Adresse,G296)</f>
        <v>1</v>
      </c>
      <c r="K296" s="3" t="str">
        <f>E296</f>
        <v>Jean-Marc</v>
      </c>
      <c r="P296" s="3" t="str">
        <f t="shared" si="4"/>
        <v>Isnard</v>
      </c>
    </row>
    <row r="297" spans="1:17" x14ac:dyDescent="0.25">
      <c r="A297" s="13">
        <v>287</v>
      </c>
      <c r="B297" s="13" t="s">
        <v>1060</v>
      </c>
      <c r="C297" s="3" t="s">
        <v>570</v>
      </c>
      <c r="D297" s="3" t="s">
        <v>1061</v>
      </c>
      <c r="E297" s="3" t="s">
        <v>1062</v>
      </c>
      <c r="F297" s="3" t="s">
        <v>639</v>
      </c>
      <c r="G297" s="3" t="s">
        <v>1063</v>
      </c>
      <c r="H297" s="5">
        <v>31320</v>
      </c>
      <c r="I297" s="33" t="s">
        <v>1034</v>
      </c>
      <c r="J297">
        <f>COUNTIFS(Adresse,G297)</f>
        <v>1</v>
      </c>
      <c r="K297" s="3" t="str">
        <f>E297</f>
        <v>LUC</v>
      </c>
      <c r="P297" s="3" t="str">
        <f t="shared" si="4"/>
        <v>MANTON</v>
      </c>
    </row>
    <row r="298" spans="1:17" x14ac:dyDescent="0.25">
      <c r="A298" s="10">
        <v>61</v>
      </c>
      <c r="B298" s="10" t="s">
        <v>231</v>
      </c>
      <c r="C298" s="3" t="s">
        <v>570</v>
      </c>
      <c r="D298" s="3" t="s">
        <v>236</v>
      </c>
      <c r="E298" s="3" t="s">
        <v>27</v>
      </c>
      <c r="F298" s="3"/>
      <c r="G298" s="3" t="s">
        <v>237</v>
      </c>
      <c r="H298" s="5">
        <v>31750</v>
      </c>
      <c r="I298" s="33" t="s">
        <v>46</v>
      </c>
      <c r="J298">
        <f>COUNTIFS(Adresse,G298)</f>
        <v>1</v>
      </c>
      <c r="K298" s="3" t="str">
        <f>E298</f>
        <v>Philippe</v>
      </c>
      <c r="P298" s="3" t="str">
        <f t="shared" si="4"/>
        <v>Corberand</v>
      </c>
    </row>
    <row r="299" spans="1:17" x14ac:dyDescent="0.25">
      <c r="A299" s="29">
        <v>274</v>
      </c>
      <c r="B299" s="29" t="s">
        <v>1008</v>
      </c>
      <c r="C299" s="26" t="s">
        <v>570</v>
      </c>
      <c r="D299" s="26" t="s">
        <v>1001</v>
      </c>
      <c r="E299" s="26" t="s">
        <v>1002</v>
      </c>
      <c r="F299" s="30" t="s">
        <v>639</v>
      </c>
      <c r="G299" s="26" t="s">
        <v>1003</v>
      </c>
      <c r="H299" s="27">
        <v>31120</v>
      </c>
      <c r="I299" s="39" t="s">
        <v>1004</v>
      </c>
      <c r="J299">
        <f>COUNTIFS(Adresse,G299)</f>
        <v>1</v>
      </c>
      <c r="K299" s="3" t="str">
        <f>E299</f>
        <v>Jean-Pierre</v>
      </c>
      <c r="L299" s="26"/>
      <c r="M299" s="26"/>
      <c r="N299" s="26"/>
      <c r="O299" s="26"/>
      <c r="P299" s="3" t="str">
        <f t="shared" si="4"/>
        <v>MARY</v>
      </c>
      <c r="Q299" s="26"/>
    </row>
    <row r="300" spans="1:17" x14ac:dyDescent="0.25">
      <c r="A300" s="10">
        <v>48</v>
      </c>
      <c r="B300" s="10" t="s">
        <v>204</v>
      </c>
      <c r="C300" s="3" t="s">
        <v>570</v>
      </c>
      <c r="D300" s="6" t="s">
        <v>87</v>
      </c>
      <c r="E300" s="6" t="s">
        <v>30</v>
      </c>
      <c r="F300" s="40"/>
      <c r="G300" s="6" t="s">
        <v>31</v>
      </c>
      <c r="H300" s="11">
        <v>31670</v>
      </c>
      <c r="I300" s="32" t="s">
        <v>6</v>
      </c>
      <c r="J300">
        <f>COUNTIFS(Adresse,G300)</f>
        <v>2</v>
      </c>
      <c r="K300" s="3" t="str">
        <f>E300</f>
        <v xml:space="preserve">Michel </v>
      </c>
      <c r="L300" s="3" t="str">
        <f>E301</f>
        <v>Florence</v>
      </c>
      <c r="P300" s="3" t="str">
        <f t="shared" si="4"/>
        <v>Galinier</v>
      </c>
    </row>
    <row r="301" spans="1:17" x14ac:dyDescent="0.25">
      <c r="A301" s="10">
        <v>49</v>
      </c>
      <c r="B301" s="10" t="s">
        <v>205</v>
      </c>
      <c r="C301" s="3" t="s">
        <v>575</v>
      </c>
      <c r="D301" s="13" t="s">
        <v>580</v>
      </c>
      <c r="E301" s="6" t="s">
        <v>212</v>
      </c>
      <c r="F301" s="6" t="s">
        <v>87</v>
      </c>
      <c r="G301" s="6" t="s">
        <v>31</v>
      </c>
      <c r="H301" s="11">
        <v>31670</v>
      </c>
      <c r="I301" s="32" t="s">
        <v>6</v>
      </c>
      <c r="J301">
        <f>COUNTIFS(Adresse,G301)</f>
        <v>2</v>
      </c>
    </row>
    <row r="302" spans="1:17" x14ac:dyDescent="0.25">
      <c r="A302" s="3">
        <v>26</v>
      </c>
      <c r="B302" s="3" t="s">
        <v>182</v>
      </c>
      <c r="C302" s="3" t="s">
        <v>570</v>
      </c>
      <c r="D302" s="6" t="s">
        <v>21</v>
      </c>
      <c r="E302" s="6" t="s">
        <v>20</v>
      </c>
      <c r="F302" s="6"/>
      <c r="G302" s="6" t="s">
        <v>22</v>
      </c>
      <c r="H302" s="11">
        <v>31670</v>
      </c>
      <c r="I302" s="32" t="s">
        <v>6</v>
      </c>
      <c r="J302">
        <f>COUNTIFS(Adresse,G302)</f>
        <v>2</v>
      </c>
      <c r="K302" s="3" t="str">
        <f>E302</f>
        <v>Pascal</v>
      </c>
      <c r="L302" s="3" t="str">
        <f>E303</f>
        <v>Mireille</v>
      </c>
      <c r="P302" s="3" t="str">
        <f t="shared" si="4"/>
        <v>Delmas</v>
      </c>
    </row>
    <row r="303" spans="1:17" x14ac:dyDescent="0.25">
      <c r="A303" s="3">
        <v>27</v>
      </c>
      <c r="B303" s="3" t="s">
        <v>183</v>
      </c>
      <c r="C303" s="3" t="s">
        <v>575</v>
      </c>
      <c r="D303" s="6" t="s">
        <v>135</v>
      </c>
      <c r="E303" s="6" t="s">
        <v>23</v>
      </c>
      <c r="F303" s="6" t="s">
        <v>21</v>
      </c>
      <c r="G303" s="6" t="s">
        <v>22</v>
      </c>
      <c r="H303" s="11">
        <v>31670</v>
      </c>
      <c r="I303" s="32" t="s">
        <v>6</v>
      </c>
      <c r="J303">
        <f>COUNTIFS(Adresse,G303)</f>
        <v>2</v>
      </c>
    </row>
    <row r="304" spans="1:17" x14ac:dyDescent="0.25">
      <c r="A304" s="3">
        <v>36</v>
      </c>
      <c r="B304" s="3" t="s">
        <v>192</v>
      </c>
      <c r="C304" s="3" t="s">
        <v>570</v>
      </c>
      <c r="D304" s="3" t="s">
        <v>141</v>
      </c>
      <c r="E304" s="3" t="s">
        <v>140</v>
      </c>
      <c r="F304" s="3"/>
      <c r="G304" s="3" t="s">
        <v>144</v>
      </c>
      <c r="H304" s="5">
        <v>31320</v>
      </c>
      <c r="I304" s="33" t="s">
        <v>67</v>
      </c>
      <c r="J304">
        <f>COUNTIFS(Adresse,G304)</f>
        <v>1</v>
      </c>
      <c r="K304" s="3" t="str">
        <f>E304</f>
        <v>Simon</v>
      </c>
      <c r="P304" s="3" t="str">
        <f t="shared" si="4"/>
        <v>Vauprès</v>
      </c>
    </row>
    <row r="305" spans="1:16" x14ac:dyDescent="0.25">
      <c r="A305" s="10">
        <v>90</v>
      </c>
      <c r="B305" s="10" t="s">
        <v>319</v>
      </c>
      <c r="C305" s="3" t="s">
        <v>570</v>
      </c>
      <c r="D305" s="3" t="s">
        <v>321</v>
      </c>
      <c r="E305" s="3" t="s">
        <v>320</v>
      </c>
      <c r="F305" s="3"/>
      <c r="G305" s="3" t="s">
        <v>322</v>
      </c>
      <c r="H305" s="5">
        <v>31750</v>
      </c>
      <c r="I305" s="33" t="s">
        <v>46</v>
      </c>
      <c r="J305">
        <f>COUNTIFS(Adresse,G305)</f>
        <v>1</v>
      </c>
      <c r="K305" s="3" t="str">
        <f>E305</f>
        <v>Jean-Patrice</v>
      </c>
      <c r="P305" s="3" t="str">
        <f t="shared" si="4"/>
        <v>Gasc</v>
      </c>
    </row>
    <row r="306" spans="1:16" x14ac:dyDescent="0.25">
      <c r="A306" s="3">
        <v>229</v>
      </c>
      <c r="B306" s="3" t="s">
        <v>850</v>
      </c>
      <c r="C306" s="3" t="s">
        <v>570</v>
      </c>
      <c r="D306" s="3" t="s">
        <v>851</v>
      </c>
      <c r="E306" s="3" t="s">
        <v>852</v>
      </c>
      <c r="F306" s="3"/>
      <c r="G306" s="3" t="s">
        <v>853</v>
      </c>
      <c r="H306" s="5">
        <v>31450</v>
      </c>
      <c r="I306" s="33" t="s">
        <v>45</v>
      </c>
      <c r="J306">
        <f>COUNTIFS(Adresse,G306)</f>
        <v>2</v>
      </c>
      <c r="K306" s="3" t="str">
        <f>E306</f>
        <v>CHristian</v>
      </c>
      <c r="L306" s="3" t="str">
        <f>E307</f>
        <v>Geneviève</v>
      </c>
      <c r="P306" s="3" t="str">
        <f t="shared" si="4"/>
        <v>Houlbert</v>
      </c>
    </row>
    <row r="307" spans="1:16" x14ac:dyDescent="0.25">
      <c r="A307" s="13">
        <v>281</v>
      </c>
      <c r="B307" s="13" t="s">
        <v>1036</v>
      </c>
      <c r="C307" s="3" t="s">
        <v>575</v>
      </c>
      <c r="D307" s="3" t="s">
        <v>1037</v>
      </c>
      <c r="E307" s="3" t="s">
        <v>1038</v>
      </c>
      <c r="F307" s="3" t="s">
        <v>1039</v>
      </c>
      <c r="G307" s="3" t="s">
        <v>853</v>
      </c>
      <c r="H307" s="5">
        <v>31450</v>
      </c>
      <c r="I307" s="33" t="s">
        <v>45</v>
      </c>
      <c r="J307">
        <f>COUNTIFS(Adresse,G307)</f>
        <v>2</v>
      </c>
    </row>
    <row r="308" spans="1:16" x14ac:dyDescent="0.25">
      <c r="A308" s="3">
        <v>7</v>
      </c>
      <c r="B308" s="3" t="s">
        <v>163</v>
      </c>
      <c r="C308" s="3" t="s">
        <v>575</v>
      </c>
      <c r="D308" s="3" t="s">
        <v>138</v>
      </c>
      <c r="E308" s="3" t="s">
        <v>101</v>
      </c>
      <c r="F308" s="3" t="s">
        <v>61</v>
      </c>
      <c r="G308" s="3" t="s">
        <v>62</v>
      </c>
      <c r="H308" s="5">
        <v>31320</v>
      </c>
      <c r="I308" s="33" t="s">
        <v>63</v>
      </c>
      <c r="J308">
        <f>COUNTIFS(Adresse,G308)</f>
        <v>2</v>
      </c>
      <c r="K308" s="3" t="str">
        <f>E308</f>
        <v>Michelle</v>
      </c>
      <c r="L308" s="3" t="str">
        <f>E309</f>
        <v xml:space="preserve">Guy </v>
      </c>
      <c r="P308" s="3" t="str">
        <f>D309</f>
        <v>Fontan</v>
      </c>
    </row>
    <row r="309" spans="1:16" x14ac:dyDescent="0.25">
      <c r="A309" s="3">
        <v>8</v>
      </c>
      <c r="B309" s="3" t="s">
        <v>164</v>
      </c>
      <c r="C309" s="3" t="s">
        <v>570</v>
      </c>
      <c r="D309" s="3" t="s">
        <v>61</v>
      </c>
      <c r="E309" s="3" t="s">
        <v>60</v>
      </c>
      <c r="F309" s="3"/>
      <c r="G309" s="3" t="s">
        <v>62</v>
      </c>
      <c r="H309" s="5">
        <v>31320</v>
      </c>
      <c r="I309" s="33" t="s">
        <v>63</v>
      </c>
      <c r="J309">
        <f>COUNTIFS(Adresse,G309)</f>
        <v>2</v>
      </c>
    </row>
    <row r="310" spans="1:16" x14ac:dyDescent="0.25">
      <c r="A310" s="3">
        <v>200</v>
      </c>
      <c r="B310" s="3" t="s">
        <v>734</v>
      </c>
      <c r="C310" s="3" t="s">
        <v>570</v>
      </c>
      <c r="D310" s="3" t="s">
        <v>738</v>
      </c>
      <c r="E310" s="3" t="s">
        <v>739</v>
      </c>
      <c r="F310" s="3" t="s">
        <v>639</v>
      </c>
      <c r="G310" s="3" t="s">
        <v>740</v>
      </c>
      <c r="H310" s="5">
        <v>31450</v>
      </c>
      <c r="I310" s="33" t="s">
        <v>708</v>
      </c>
      <c r="J310">
        <f>COUNTIFS(Adresse,G310)</f>
        <v>1</v>
      </c>
      <c r="K310" s="3" t="str">
        <f>E310</f>
        <v>JEAN LUC</v>
      </c>
      <c r="P310" s="3" t="str">
        <f t="shared" si="4"/>
        <v>DECONINCK</v>
      </c>
    </row>
    <row r="311" spans="1:16" x14ac:dyDescent="0.25">
      <c r="A311" s="3">
        <v>1</v>
      </c>
      <c r="B311" s="3" t="s">
        <v>157</v>
      </c>
      <c r="C311" s="3" t="s">
        <v>570</v>
      </c>
      <c r="D311" s="6" t="s">
        <v>11</v>
      </c>
      <c r="E311" s="6" t="s">
        <v>64</v>
      </c>
      <c r="F311" s="6"/>
      <c r="G311" s="40" t="s">
        <v>12</v>
      </c>
      <c r="H311" s="41">
        <v>31670</v>
      </c>
      <c r="I311" s="32" t="s">
        <v>6</v>
      </c>
      <c r="J311">
        <f>COUNTIFS(Adresse,G311)</f>
        <v>3</v>
      </c>
      <c r="K311" s="3" t="str">
        <f>E311</f>
        <v>Jean-Paul</v>
      </c>
      <c r="L311" s="3" t="str">
        <f>E312</f>
        <v>Dominique</v>
      </c>
      <c r="M311" s="3" t="s">
        <v>112</v>
      </c>
      <c r="P311" s="3" t="str">
        <f t="shared" si="4"/>
        <v>Gardette</v>
      </c>
    </row>
    <row r="312" spans="1:16" x14ac:dyDescent="0.25">
      <c r="A312" s="3">
        <v>2</v>
      </c>
      <c r="B312" s="3" t="s">
        <v>158</v>
      </c>
      <c r="C312" s="3" t="s">
        <v>575</v>
      </c>
      <c r="D312" s="6" t="s">
        <v>132</v>
      </c>
      <c r="E312" s="6" t="s">
        <v>10</v>
      </c>
      <c r="F312" s="6" t="s">
        <v>11</v>
      </c>
      <c r="G312" s="6" t="s">
        <v>12</v>
      </c>
      <c r="H312" s="11">
        <v>31670</v>
      </c>
      <c r="I312" s="32" t="s">
        <v>6</v>
      </c>
      <c r="J312">
        <f>COUNTIFS(Adresse,G312)</f>
        <v>3</v>
      </c>
      <c r="P312" s="3" t="str">
        <f>D313</f>
        <v>Gardette</v>
      </c>
    </row>
    <row r="313" spans="1:16" x14ac:dyDescent="0.25">
      <c r="A313" s="3">
        <v>28</v>
      </c>
      <c r="B313" s="3" t="s">
        <v>184</v>
      </c>
      <c r="C313" s="3" t="s">
        <v>575</v>
      </c>
      <c r="D313" s="6" t="s">
        <v>11</v>
      </c>
      <c r="E313" s="6" t="s">
        <v>112</v>
      </c>
      <c r="F313" s="6"/>
      <c r="G313" s="6" t="s">
        <v>12</v>
      </c>
      <c r="H313" s="11">
        <v>31670</v>
      </c>
      <c r="I313" s="32" t="s">
        <v>48</v>
      </c>
      <c r="J313">
        <f>COUNTIFS(Adresse,G313)</f>
        <v>3</v>
      </c>
    </row>
    <row r="314" spans="1:16" x14ac:dyDescent="0.25">
      <c r="A314" s="3">
        <v>15</v>
      </c>
      <c r="B314" s="3" t="s">
        <v>171</v>
      </c>
      <c r="C314" s="3" t="s">
        <v>570</v>
      </c>
      <c r="D314" s="6" t="s">
        <v>14</v>
      </c>
      <c r="E314" s="6" t="s">
        <v>13</v>
      </c>
      <c r="F314" s="6"/>
      <c r="G314" s="6" t="s">
        <v>15</v>
      </c>
      <c r="H314" s="11">
        <v>31130</v>
      </c>
      <c r="I314" s="32" t="s">
        <v>16</v>
      </c>
      <c r="J314">
        <f>COUNTIFS(Adresse,G314)</f>
        <v>2</v>
      </c>
      <c r="K314" s="3" t="str">
        <f>E314</f>
        <v>Claude</v>
      </c>
      <c r="L314" s="3" t="str">
        <f>E315</f>
        <v>Michèle</v>
      </c>
      <c r="P314" s="3" t="str">
        <f t="shared" si="4"/>
        <v>Ducert</v>
      </c>
    </row>
    <row r="315" spans="1:16" x14ac:dyDescent="0.25">
      <c r="A315" s="3">
        <v>16</v>
      </c>
      <c r="B315" s="3" t="s">
        <v>172</v>
      </c>
      <c r="C315" s="3" t="s">
        <v>575</v>
      </c>
      <c r="D315" s="3" t="s">
        <v>134</v>
      </c>
      <c r="E315" s="3" t="s">
        <v>105</v>
      </c>
      <c r="F315" s="3" t="s">
        <v>14</v>
      </c>
      <c r="G315" s="6" t="s">
        <v>15</v>
      </c>
      <c r="H315" s="11">
        <v>31130</v>
      </c>
      <c r="I315" s="32" t="s">
        <v>16</v>
      </c>
      <c r="J315">
        <f>COUNTIFS(Adresse,G315)</f>
        <v>2</v>
      </c>
    </row>
    <row r="316" spans="1:16" x14ac:dyDescent="0.25">
      <c r="A316" s="3">
        <v>260</v>
      </c>
      <c r="B316" s="3" t="s">
        <v>949</v>
      </c>
      <c r="C316" s="3" t="s">
        <v>575</v>
      </c>
      <c r="D316" s="3" t="s">
        <v>970</v>
      </c>
      <c r="E316" s="3" t="s">
        <v>112</v>
      </c>
      <c r="F316" s="3" t="s">
        <v>970</v>
      </c>
      <c r="G316" s="3" t="s">
        <v>994</v>
      </c>
      <c r="H316" s="5">
        <v>31400</v>
      </c>
      <c r="I316" s="33" t="s">
        <v>68</v>
      </c>
      <c r="J316">
        <f>COUNTIFS(Adresse,G316)</f>
        <v>1</v>
      </c>
      <c r="K316" s="3" t="str">
        <f>E316</f>
        <v>Marion</v>
      </c>
      <c r="P316" s="3" t="str">
        <f t="shared" si="4"/>
        <v>Da Silva</v>
      </c>
    </row>
    <row r="317" spans="1:16" x14ac:dyDescent="0.25">
      <c r="A317" s="3">
        <v>116</v>
      </c>
      <c r="B317" s="3" t="s">
        <v>398</v>
      </c>
      <c r="C317" s="3" t="s">
        <v>575</v>
      </c>
      <c r="D317" s="3" t="s">
        <v>388</v>
      </c>
      <c r="E317" s="3" t="s">
        <v>399</v>
      </c>
      <c r="F317" s="3"/>
      <c r="G317" s="3" t="s">
        <v>400</v>
      </c>
      <c r="H317" s="5">
        <v>31670</v>
      </c>
      <c r="I317" s="33" t="s">
        <v>48</v>
      </c>
      <c r="J317">
        <f>COUNTIFS(Adresse,G317)</f>
        <v>1</v>
      </c>
      <c r="K317" s="3" t="str">
        <f>E317</f>
        <v>Caroline</v>
      </c>
      <c r="P317" s="3" t="str">
        <f t="shared" si="4"/>
        <v>Fouchard</v>
      </c>
    </row>
    <row r="318" spans="1:16" x14ac:dyDescent="0.25">
      <c r="A318" s="3">
        <v>155</v>
      </c>
      <c r="B318" s="3" t="s">
        <v>522</v>
      </c>
      <c r="C318" s="3" t="s">
        <v>575</v>
      </c>
      <c r="D318" s="3" t="s">
        <v>529</v>
      </c>
      <c r="E318" s="3" t="s">
        <v>528</v>
      </c>
      <c r="F318" s="3"/>
      <c r="G318" s="3" t="s">
        <v>530</v>
      </c>
      <c r="H318" s="5">
        <v>31320</v>
      </c>
      <c r="I318" s="33" t="s">
        <v>67</v>
      </c>
      <c r="J318">
        <f>COUNTIFS(Adresse,G318)</f>
        <v>1</v>
      </c>
      <c r="K318" s="3" t="str">
        <f>E318</f>
        <v>Marie-Régine</v>
      </c>
      <c r="P318" s="3" t="str">
        <f t="shared" si="4"/>
        <v>Barrau</v>
      </c>
    </row>
    <row r="319" spans="1:16" x14ac:dyDescent="0.25">
      <c r="A319" s="3">
        <v>208</v>
      </c>
      <c r="B319" s="3" t="s">
        <v>769</v>
      </c>
      <c r="C319" s="3" t="s">
        <v>575</v>
      </c>
      <c r="D319" s="3" t="s">
        <v>771</v>
      </c>
      <c r="E319" s="3" t="s">
        <v>772</v>
      </c>
      <c r="F319" s="3"/>
      <c r="G319" s="3" t="s">
        <v>773</v>
      </c>
      <c r="H319" s="5">
        <v>31670</v>
      </c>
      <c r="I319" s="33" t="s">
        <v>48</v>
      </c>
      <c r="J319">
        <f>COUNTIFS(Adresse,G319)</f>
        <v>1</v>
      </c>
      <c r="K319" s="3" t="str">
        <f>E319</f>
        <v>Céline</v>
      </c>
      <c r="P319" s="3" t="str">
        <f t="shared" si="4"/>
        <v>Baret</v>
      </c>
    </row>
    <row r="320" spans="1:16" x14ac:dyDescent="0.25">
      <c r="A320" s="3">
        <v>202</v>
      </c>
      <c r="B320" s="3" t="s">
        <v>736</v>
      </c>
      <c r="C320" s="3" t="s">
        <v>575</v>
      </c>
      <c r="D320" s="3" t="s">
        <v>743</v>
      </c>
      <c r="E320" s="3" t="s">
        <v>744</v>
      </c>
      <c r="F320" s="3" t="s">
        <v>745</v>
      </c>
      <c r="G320" s="3" t="s">
        <v>746</v>
      </c>
      <c r="H320" s="5">
        <v>31670</v>
      </c>
      <c r="I320" s="33" t="s">
        <v>456</v>
      </c>
      <c r="J320">
        <f>COUNTIFS(Adresse,G320)</f>
        <v>1</v>
      </c>
      <c r="K320" s="3" t="str">
        <f>E320</f>
        <v>ANNE-CLAUDE</v>
      </c>
      <c r="P320" s="3" t="str">
        <f t="shared" si="4"/>
        <v>LHERMITTE</v>
      </c>
    </row>
    <row r="321" spans="1:16" x14ac:dyDescent="0.25">
      <c r="A321" s="3">
        <v>35</v>
      </c>
      <c r="B321" s="3" t="s">
        <v>191</v>
      </c>
      <c r="C321" s="3" t="s">
        <v>576</v>
      </c>
      <c r="D321" s="13" t="s">
        <v>142</v>
      </c>
      <c r="E321" s="13" t="s">
        <v>1046</v>
      </c>
      <c r="F321" s="13"/>
      <c r="G321" s="13" t="s">
        <v>143</v>
      </c>
      <c r="H321" s="15">
        <v>40400</v>
      </c>
      <c r="I321" s="34" t="s">
        <v>136</v>
      </c>
      <c r="J321">
        <f>COUNTIFS(Adresse,G321)</f>
        <v>1</v>
      </c>
      <c r="K321" s="3" t="str">
        <f>E321</f>
        <v>Monsieur le président</v>
      </c>
      <c r="P321" s="3" t="str">
        <f t="shared" si="4"/>
        <v>GPPEP</v>
      </c>
    </row>
    <row r="322" spans="1:16" x14ac:dyDescent="0.25">
      <c r="A322" s="3">
        <v>205</v>
      </c>
      <c r="B322" s="3" t="s">
        <v>754</v>
      </c>
      <c r="C322" s="3" t="s">
        <v>570</v>
      </c>
      <c r="D322" s="3" t="s">
        <v>755</v>
      </c>
      <c r="E322" s="3" t="s">
        <v>756</v>
      </c>
      <c r="F322" s="3"/>
      <c r="G322" s="3" t="s">
        <v>647</v>
      </c>
      <c r="H322" s="3">
        <v>31750</v>
      </c>
      <c r="I322" s="36" t="s">
        <v>757</v>
      </c>
      <c r="J322">
        <f>COUNTIFS(Adresse,G322)</f>
        <v>1</v>
      </c>
      <c r="K322" s="3" t="str">
        <f>E322</f>
        <v>Didier</v>
      </c>
      <c r="P322" s="3" t="str">
        <f t="shared" si="4"/>
        <v>Pradines</v>
      </c>
    </row>
    <row r="323" spans="1:16" x14ac:dyDescent="0.25">
      <c r="A323" s="3">
        <v>47</v>
      </c>
      <c r="B323" s="3" t="s">
        <v>203</v>
      </c>
      <c r="C323" s="3" t="s">
        <v>570</v>
      </c>
      <c r="D323" s="13" t="s">
        <v>126</v>
      </c>
      <c r="E323" s="13" t="s">
        <v>121</v>
      </c>
      <c r="F323" s="13"/>
      <c r="G323" s="13" t="s">
        <v>122</v>
      </c>
      <c r="H323" s="15">
        <v>31440</v>
      </c>
      <c r="I323" s="34" t="s">
        <v>127</v>
      </c>
      <c r="J323">
        <f>COUNTIFS(Adresse,G323)</f>
        <v>1</v>
      </c>
      <c r="K323" s="3" t="str">
        <f>E323</f>
        <v>Emmanuel</v>
      </c>
      <c r="P323" s="3" t="str">
        <f t="shared" ref="P323:P331" si="5">D323</f>
        <v>Ménoni</v>
      </c>
    </row>
    <row r="324" spans="1:16" x14ac:dyDescent="0.25">
      <c r="A324" s="3">
        <v>194</v>
      </c>
      <c r="B324" s="3" t="s">
        <v>705</v>
      </c>
      <c r="C324" s="3" t="s">
        <v>575</v>
      </c>
      <c r="D324" s="3" t="s">
        <v>706</v>
      </c>
      <c r="E324" s="3" t="s">
        <v>32</v>
      </c>
      <c r="F324" s="3" t="s">
        <v>707</v>
      </c>
      <c r="G324" s="3" t="s">
        <v>1215</v>
      </c>
      <c r="H324" s="5">
        <v>31450</v>
      </c>
      <c r="I324" s="33" t="s">
        <v>708</v>
      </c>
      <c r="J324">
        <f>COUNTIFS(Adresse,G324)</f>
        <v>1</v>
      </c>
      <c r="K324" s="3" t="str">
        <f>E324</f>
        <v>Anne</v>
      </c>
      <c r="P324" s="3" t="str">
        <f t="shared" si="5"/>
        <v>FARINA</v>
      </c>
    </row>
    <row r="325" spans="1:16" x14ac:dyDescent="0.25">
      <c r="A325" s="3">
        <v>225</v>
      </c>
      <c r="B325" s="3" t="s">
        <v>833</v>
      </c>
      <c r="C325" s="3" t="s">
        <v>575</v>
      </c>
      <c r="D325" s="3" t="s">
        <v>727</v>
      </c>
      <c r="E325" s="3" t="s">
        <v>212</v>
      </c>
      <c r="F325" s="3" t="s">
        <v>834</v>
      </c>
      <c r="G325" s="3" t="s">
        <v>835</v>
      </c>
      <c r="H325" s="5">
        <v>31570</v>
      </c>
      <c r="I325" s="33" t="s">
        <v>779</v>
      </c>
      <c r="J325">
        <f>COUNTIFS(Adresse,G325)</f>
        <v>1</v>
      </c>
      <c r="K325" s="3" t="str">
        <f>E325</f>
        <v>Florence</v>
      </c>
      <c r="P325" s="3" t="str">
        <f t="shared" si="5"/>
        <v>Messent</v>
      </c>
    </row>
    <row r="326" spans="1:16" x14ac:dyDescent="0.25">
      <c r="A326" s="3">
        <v>201</v>
      </c>
      <c r="B326" s="3" t="s">
        <v>735</v>
      </c>
      <c r="C326" s="3" t="s">
        <v>570</v>
      </c>
      <c r="D326" s="3" t="s">
        <v>741</v>
      </c>
      <c r="E326" s="3" t="s">
        <v>392</v>
      </c>
      <c r="F326" s="3" t="s">
        <v>639</v>
      </c>
      <c r="G326" s="3" t="s">
        <v>742</v>
      </c>
      <c r="H326" s="5">
        <v>31450</v>
      </c>
      <c r="I326" s="33" t="s">
        <v>726</v>
      </c>
      <c r="J326">
        <f>COUNTIFS(Adresse,G326)</f>
        <v>1</v>
      </c>
      <c r="K326" s="3" t="str">
        <f>E326</f>
        <v>Christophe</v>
      </c>
      <c r="P326" s="3" t="str">
        <f t="shared" si="5"/>
        <v>Hévin</v>
      </c>
    </row>
    <row r="327" spans="1:16" x14ac:dyDescent="0.25">
      <c r="A327" s="3">
        <v>230</v>
      </c>
      <c r="B327" s="3" t="s">
        <v>854</v>
      </c>
      <c r="C327" s="3" t="s">
        <v>578</v>
      </c>
      <c r="D327" s="3" t="s">
        <v>533</v>
      </c>
      <c r="E327" s="3" t="s">
        <v>1047</v>
      </c>
      <c r="F327" s="3"/>
      <c r="G327" s="3" t="s">
        <v>856</v>
      </c>
      <c r="H327" s="5">
        <v>31450</v>
      </c>
      <c r="I327" s="33" t="s">
        <v>533</v>
      </c>
      <c r="J327">
        <f>COUNTIFS(Adresse,G327)</f>
        <v>1</v>
      </c>
      <c r="K327" s="3" t="str">
        <f>E327</f>
        <v>Monsieur le Maire</v>
      </c>
      <c r="P327" s="3" t="str">
        <f t="shared" si="5"/>
        <v>Noueilles</v>
      </c>
    </row>
    <row r="328" spans="1:16" x14ac:dyDescent="0.25">
      <c r="A328" s="3">
        <v>137</v>
      </c>
      <c r="B328" s="3" t="s">
        <v>468</v>
      </c>
      <c r="C328" s="12" t="s">
        <v>578</v>
      </c>
      <c r="D328" s="3" t="s">
        <v>72</v>
      </c>
      <c r="E328" s="3" t="s">
        <v>1047</v>
      </c>
      <c r="F328" s="3"/>
      <c r="G328" s="3" t="s">
        <v>469</v>
      </c>
      <c r="H328" s="5">
        <v>31450</v>
      </c>
      <c r="I328" s="33" t="s">
        <v>72</v>
      </c>
      <c r="J328">
        <f>COUNTIFS(Adresse,G328)</f>
        <v>1</v>
      </c>
      <c r="K328" s="3" t="str">
        <f>E328</f>
        <v>Monsieur le Maire</v>
      </c>
      <c r="P328" s="3" t="str">
        <f t="shared" si="5"/>
        <v>Donneville</v>
      </c>
    </row>
    <row r="329" spans="1:16" x14ac:dyDescent="0.25">
      <c r="A329" s="3">
        <v>131</v>
      </c>
      <c r="B329" s="3" t="s">
        <v>443</v>
      </c>
      <c r="C329" s="3" t="s">
        <v>570</v>
      </c>
      <c r="D329" s="12" t="s">
        <v>444</v>
      </c>
      <c r="E329" s="12" t="s">
        <v>445</v>
      </c>
      <c r="F329" s="12"/>
      <c r="G329" s="3" t="s">
        <v>446</v>
      </c>
      <c r="H329" s="5">
        <v>31290</v>
      </c>
      <c r="I329" s="33" t="s">
        <v>447</v>
      </c>
      <c r="J329">
        <f>COUNTIFS(Adresse,G329)</f>
        <v>1</v>
      </c>
      <c r="K329" s="3" t="str">
        <f>E329</f>
        <v>Bruno</v>
      </c>
      <c r="P329" s="3" t="str">
        <f t="shared" si="5"/>
        <v>Quaglio</v>
      </c>
    </row>
    <row r="330" spans="1:16" x14ac:dyDescent="0.25">
      <c r="A330" s="10">
        <v>76</v>
      </c>
      <c r="B330" s="10" t="s">
        <v>282</v>
      </c>
      <c r="C330" s="3" t="s">
        <v>578</v>
      </c>
      <c r="D330" s="3" t="s">
        <v>48</v>
      </c>
      <c r="E330" s="3" t="s">
        <v>1047</v>
      </c>
      <c r="F330" s="3"/>
      <c r="G330" s="3" t="s">
        <v>325</v>
      </c>
      <c r="H330" s="5">
        <v>31670</v>
      </c>
      <c r="I330" s="33" t="s">
        <v>48</v>
      </c>
      <c r="J330">
        <f>COUNTIFS(Adresse,G330)</f>
        <v>1</v>
      </c>
      <c r="K330" s="3" t="str">
        <f>E330</f>
        <v>Monsieur le Maire</v>
      </c>
      <c r="P330" s="3" t="str">
        <f t="shared" si="5"/>
        <v>Labège</v>
      </c>
    </row>
    <row r="331" spans="1:16" x14ac:dyDescent="0.25">
      <c r="A331" s="10">
        <v>58</v>
      </c>
      <c r="B331" s="10" t="s">
        <v>224</v>
      </c>
      <c r="C331" s="3" t="s">
        <v>577</v>
      </c>
      <c r="D331" s="3" t="s">
        <v>225</v>
      </c>
      <c r="E331" s="3" t="s">
        <v>758</v>
      </c>
      <c r="F331" s="3"/>
      <c r="G331" s="3" t="s">
        <v>226</v>
      </c>
      <c r="H331" s="5">
        <v>31750</v>
      </c>
      <c r="I331" s="33" t="s">
        <v>46</v>
      </c>
      <c r="J331">
        <f>COUNTIFS(Adresse,G331)</f>
        <v>1</v>
      </c>
      <c r="K331" s="3" t="str">
        <f>E331</f>
        <v>JMPChauffage</v>
      </c>
      <c r="P331" s="3" t="str">
        <f t="shared" si="5"/>
        <v>JMP Chauffage</v>
      </c>
    </row>
    <row r="332" spans="1:16" x14ac:dyDescent="0.25">
      <c r="A332" s="3"/>
      <c r="B332" s="3"/>
      <c r="C332" s="3"/>
      <c r="D332" s="3"/>
      <c r="E332" s="3"/>
      <c r="F332" s="3"/>
      <c r="G332" s="3"/>
      <c r="H332" s="5"/>
      <c r="I332" s="33"/>
      <c r="J332" s="33"/>
    </row>
    <row r="333" spans="1:16" x14ac:dyDescent="0.25">
      <c r="A333" s="3"/>
      <c r="B333" s="3"/>
      <c r="C333" s="3"/>
      <c r="D333" s="3"/>
      <c r="E333" s="3"/>
      <c r="F333" s="3"/>
      <c r="G333" s="3"/>
      <c r="H333" s="5"/>
      <c r="I333" s="33"/>
      <c r="J333" s="33"/>
    </row>
    <row r="334" spans="1:16" x14ac:dyDescent="0.25">
      <c r="A334" s="3"/>
      <c r="B334" s="3"/>
      <c r="C334" s="3"/>
      <c r="D334" s="3"/>
      <c r="E334" s="3"/>
      <c r="F334" s="3"/>
      <c r="G334" s="3"/>
      <c r="H334" s="5"/>
      <c r="I334" s="33"/>
      <c r="J334" s="33"/>
    </row>
    <row r="335" spans="1:16" x14ac:dyDescent="0.25">
      <c r="A335" s="3"/>
      <c r="B335" s="3"/>
      <c r="C335" s="3"/>
      <c r="D335" s="3"/>
      <c r="E335" s="3"/>
      <c r="F335" s="3"/>
      <c r="G335" s="3"/>
      <c r="H335" s="5"/>
      <c r="I335" s="33"/>
      <c r="J335" s="33"/>
    </row>
    <row r="336" spans="1:16" x14ac:dyDescent="0.25">
      <c r="A336" s="3"/>
      <c r="B336" s="3"/>
      <c r="C336" s="3"/>
      <c r="D336" s="3"/>
      <c r="E336" s="3"/>
      <c r="F336" s="3"/>
      <c r="G336" s="3"/>
      <c r="H336" s="5"/>
      <c r="I336" s="33"/>
      <c r="J336" s="33"/>
    </row>
    <row r="337" spans="1:10" x14ac:dyDescent="0.25">
      <c r="A337" s="3"/>
      <c r="B337" s="3"/>
      <c r="C337" s="3"/>
      <c r="D337" s="3"/>
      <c r="E337" s="3"/>
      <c r="F337" s="3"/>
      <c r="G337" s="3"/>
      <c r="H337" s="5"/>
      <c r="I337" s="33"/>
      <c r="J337" s="33"/>
    </row>
    <row r="338" spans="1:10" x14ac:dyDescent="0.25">
      <c r="A338" s="3"/>
      <c r="B338" s="3"/>
      <c r="C338" s="3"/>
      <c r="D338" s="3"/>
      <c r="E338" s="3"/>
      <c r="F338" s="3"/>
      <c r="G338" s="3"/>
      <c r="H338" s="5"/>
      <c r="I338" s="33"/>
      <c r="J338" s="33"/>
    </row>
    <row r="339" spans="1:10" x14ac:dyDescent="0.25">
      <c r="A339" s="3"/>
      <c r="B339" s="3"/>
      <c r="C339" s="3"/>
      <c r="D339" s="3"/>
      <c r="E339" s="3"/>
      <c r="F339" s="3"/>
      <c r="G339" s="3"/>
      <c r="H339" s="5"/>
      <c r="I339" s="33"/>
      <c r="J339" s="33"/>
    </row>
    <row r="340" spans="1:10" x14ac:dyDescent="0.25">
      <c r="A340" s="3"/>
      <c r="B340" s="3"/>
      <c r="C340" s="3"/>
      <c r="D340" s="3"/>
      <c r="E340" s="3"/>
      <c r="F340" s="3"/>
      <c r="G340" s="3"/>
      <c r="H340" s="5"/>
      <c r="I340" s="33"/>
      <c r="J340" s="33"/>
    </row>
    <row r="341" spans="1:10" x14ac:dyDescent="0.25">
      <c r="A341" s="3"/>
      <c r="B341" s="3"/>
      <c r="C341" s="3"/>
      <c r="D341" s="3"/>
      <c r="E341" s="3"/>
      <c r="F341" s="3"/>
      <c r="G341" s="3"/>
      <c r="H341" s="5"/>
      <c r="I341" s="33"/>
      <c r="J341" s="33"/>
    </row>
    <row r="342" spans="1:10" x14ac:dyDescent="0.25">
      <c r="A342" s="3"/>
      <c r="B342" s="3"/>
      <c r="C342" s="3"/>
      <c r="D342" s="3"/>
      <c r="E342" s="3"/>
      <c r="F342" s="3"/>
      <c r="G342" s="3"/>
      <c r="H342" s="5"/>
      <c r="I342" s="33"/>
      <c r="J342" s="33"/>
    </row>
    <row r="343" spans="1:10" x14ac:dyDescent="0.25">
      <c r="A343" s="3"/>
      <c r="B343" s="3"/>
      <c r="C343" s="3"/>
      <c r="D343" s="3"/>
      <c r="E343" s="3"/>
      <c r="F343" s="3"/>
      <c r="G343" s="3"/>
      <c r="H343" s="5"/>
      <c r="I343" s="33"/>
      <c r="J343" s="33"/>
    </row>
    <row r="344" spans="1:10" x14ac:dyDescent="0.25">
      <c r="A344" s="3"/>
      <c r="B344" s="3"/>
      <c r="C344" s="3"/>
      <c r="D344" s="3"/>
      <c r="E344" s="3"/>
      <c r="F344" s="3"/>
      <c r="G344" s="3"/>
      <c r="H344" s="5"/>
      <c r="I344" s="33"/>
      <c r="J344" s="33"/>
    </row>
    <row r="345" spans="1:10" x14ac:dyDescent="0.25">
      <c r="A345" s="3"/>
      <c r="B345" s="3"/>
      <c r="C345" s="3"/>
      <c r="D345" s="3"/>
      <c r="E345" s="3"/>
      <c r="F345" s="3"/>
      <c r="G345" s="3"/>
      <c r="H345" s="5"/>
      <c r="I345" s="33"/>
      <c r="J345" s="33"/>
    </row>
    <row r="346" spans="1:10" x14ac:dyDescent="0.25">
      <c r="A346" s="3"/>
      <c r="B346" s="3"/>
      <c r="C346" s="3"/>
      <c r="D346" s="3"/>
      <c r="E346" s="3"/>
      <c r="F346" s="3"/>
      <c r="G346" s="3"/>
      <c r="H346" s="5"/>
      <c r="I346" s="33"/>
      <c r="J346" s="33"/>
    </row>
    <row r="347" spans="1:10" x14ac:dyDescent="0.25">
      <c r="A347" s="3"/>
      <c r="B347" s="3"/>
      <c r="C347" s="3"/>
      <c r="D347" s="3"/>
      <c r="E347" s="3"/>
      <c r="F347" s="3"/>
      <c r="G347" s="3"/>
      <c r="H347" s="5"/>
      <c r="I347" s="33"/>
      <c r="J347" s="33"/>
    </row>
    <row r="348" spans="1:10" x14ac:dyDescent="0.25">
      <c r="A348" s="3"/>
      <c r="B348" s="3"/>
      <c r="C348" s="3"/>
      <c r="D348" s="3"/>
      <c r="E348" s="3"/>
      <c r="F348" s="3"/>
      <c r="G348" s="3"/>
      <c r="H348" s="5"/>
      <c r="I348" s="33"/>
      <c r="J348" s="33"/>
    </row>
    <row r="349" spans="1:10" x14ac:dyDescent="0.25">
      <c r="A349" s="3"/>
      <c r="B349" s="3"/>
      <c r="C349" s="3"/>
      <c r="D349" s="3"/>
      <c r="E349" s="3"/>
      <c r="F349" s="3"/>
      <c r="G349" s="3"/>
      <c r="H349" s="5"/>
      <c r="I349" s="33"/>
      <c r="J349" s="33"/>
    </row>
    <row r="350" spans="1:10" x14ac:dyDescent="0.25">
      <c r="A350" s="3"/>
      <c r="B350" s="3"/>
      <c r="C350" s="3"/>
      <c r="D350" s="3"/>
      <c r="E350" s="3"/>
      <c r="F350" s="3"/>
      <c r="G350" s="3"/>
      <c r="H350" s="5"/>
      <c r="I350" s="33"/>
      <c r="J350" s="33"/>
    </row>
    <row r="351" spans="1:10" x14ac:dyDescent="0.25">
      <c r="A351" s="3"/>
      <c r="B351" s="3"/>
      <c r="C351" s="3"/>
      <c r="D351" s="3"/>
      <c r="E351" s="3"/>
      <c r="F351" s="3"/>
      <c r="G351" s="3"/>
      <c r="H351" s="5"/>
      <c r="I351" s="33"/>
      <c r="J351" s="33"/>
    </row>
    <row r="352" spans="1:10" x14ac:dyDescent="0.25">
      <c r="A352" s="3"/>
      <c r="B352" s="3"/>
      <c r="C352" s="3"/>
      <c r="D352" s="3"/>
      <c r="E352" s="3"/>
      <c r="F352" s="3"/>
      <c r="G352" s="3"/>
      <c r="H352" s="5"/>
      <c r="I352" s="33"/>
      <c r="J352" s="33"/>
    </row>
    <row r="353" spans="1:10" x14ac:dyDescent="0.25">
      <c r="A353" s="3"/>
      <c r="B353" s="3"/>
      <c r="C353" s="3"/>
      <c r="D353" s="3"/>
      <c r="E353" s="3"/>
      <c r="F353" s="3"/>
      <c r="G353" s="3"/>
      <c r="H353" s="5"/>
      <c r="I353" s="33"/>
      <c r="J353" s="33"/>
    </row>
    <row r="354" spans="1:10" x14ac:dyDescent="0.25">
      <c r="A354" s="3"/>
      <c r="B354" s="3"/>
      <c r="C354" s="3"/>
      <c r="D354" s="3"/>
      <c r="E354" s="3"/>
      <c r="F354" s="3"/>
      <c r="G354" s="3"/>
      <c r="H354" s="5"/>
      <c r="I354" s="33"/>
      <c r="J354" s="33"/>
    </row>
    <row r="355" spans="1:10" x14ac:dyDescent="0.25">
      <c r="A355" s="3"/>
      <c r="B355" s="3"/>
      <c r="C355" s="3"/>
      <c r="D355" s="3"/>
      <c r="E355" s="3"/>
      <c r="F355" s="3"/>
      <c r="G355" s="3"/>
      <c r="H355" s="5"/>
      <c r="I355" s="33"/>
      <c r="J355" s="33"/>
    </row>
    <row r="356" spans="1:10" x14ac:dyDescent="0.25">
      <c r="A356" s="3"/>
      <c r="B356" s="3"/>
      <c r="C356" s="3"/>
      <c r="D356" s="3"/>
      <c r="E356" s="3"/>
      <c r="F356" s="3"/>
      <c r="G356" s="3"/>
      <c r="H356" s="5"/>
      <c r="I356" s="33"/>
      <c r="J356" s="33"/>
    </row>
    <row r="357" spans="1:10" x14ac:dyDescent="0.25">
      <c r="A357" s="3"/>
      <c r="B357" s="3"/>
      <c r="C357" s="3"/>
      <c r="D357" s="3"/>
      <c r="E357" s="3"/>
      <c r="F357" s="3"/>
      <c r="G357" s="3"/>
      <c r="H357" s="5"/>
      <c r="I357" s="33"/>
      <c r="J357" s="33"/>
    </row>
    <row r="358" spans="1:10" x14ac:dyDescent="0.25">
      <c r="A358" s="3"/>
      <c r="B358" s="3"/>
      <c r="C358" s="3"/>
      <c r="D358" s="3"/>
      <c r="E358" s="3"/>
      <c r="F358" s="3"/>
      <c r="G358" s="3"/>
      <c r="H358" s="5"/>
      <c r="I358" s="33"/>
      <c r="J358" s="33"/>
    </row>
    <row r="359" spans="1:10" x14ac:dyDescent="0.25">
      <c r="A359" s="3"/>
      <c r="B359" s="3"/>
      <c r="C359" s="3"/>
      <c r="D359" s="3"/>
      <c r="E359" s="3"/>
      <c r="F359" s="3"/>
      <c r="G359" s="3"/>
      <c r="H359" s="5"/>
      <c r="I359" s="33"/>
      <c r="J359" s="33"/>
    </row>
    <row r="360" spans="1:10" x14ac:dyDescent="0.25">
      <c r="A360" s="3"/>
      <c r="B360" s="3"/>
      <c r="C360" s="3"/>
      <c r="D360" s="3"/>
      <c r="E360" s="3"/>
      <c r="F360" s="3"/>
      <c r="G360" s="3"/>
      <c r="H360" s="5"/>
      <c r="I360" s="33"/>
      <c r="J360" s="33"/>
    </row>
    <row r="361" spans="1:10" x14ac:dyDescent="0.25">
      <c r="A361" s="3"/>
      <c r="B361" s="3"/>
      <c r="C361" s="3"/>
      <c r="D361" s="3"/>
      <c r="E361" s="3"/>
      <c r="F361" s="3"/>
      <c r="G361" s="3"/>
      <c r="H361" s="5"/>
      <c r="I361" s="33"/>
      <c r="J361" s="33"/>
    </row>
    <row r="362" spans="1:10" x14ac:dyDescent="0.25">
      <c r="A362" s="3"/>
      <c r="B362" s="3"/>
      <c r="C362" s="3"/>
      <c r="D362" s="3"/>
      <c r="E362" s="3"/>
      <c r="F362" s="3"/>
      <c r="G362" s="3"/>
      <c r="H362" s="5"/>
      <c r="I362" s="33"/>
      <c r="J362" s="33"/>
    </row>
    <row r="363" spans="1:10" x14ac:dyDescent="0.25">
      <c r="A363" s="3"/>
      <c r="B363" s="3"/>
      <c r="C363" s="3"/>
      <c r="D363" s="3"/>
      <c r="E363" s="3"/>
      <c r="F363" s="3"/>
      <c r="G363" s="3"/>
      <c r="H363" s="5"/>
      <c r="I363" s="33"/>
      <c r="J363" s="33"/>
    </row>
    <row r="364" spans="1:10" x14ac:dyDescent="0.25">
      <c r="A364" s="3"/>
      <c r="B364" s="3"/>
      <c r="C364" s="3"/>
      <c r="D364" s="3"/>
      <c r="E364" s="3"/>
      <c r="F364" s="3"/>
      <c r="G364" s="3"/>
      <c r="H364" s="5"/>
      <c r="I364" s="33"/>
      <c r="J364" s="33"/>
    </row>
    <row r="365" spans="1:10" x14ac:dyDescent="0.25">
      <c r="A365" s="3"/>
      <c r="B365" s="3"/>
      <c r="C365" s="3"/>
      <c r="D365" s="3"/>
      <c r="E365" s="3"/>
      <c r="F365" s="3"/>
      <c r="G365" s="3"/>
      <c r="H365" s="5"/>
      <c r="I365" s="33"/>
      <c r="J365" s="33"/>
    </row>
    <row r="366" spans="1:10" x14ac:dyDescent="0.25">
      <c r="A366" s="3"/>
      <c r="B366" s="3"/>
      <c r="C366" s="3"/>
      <c r="D366" s="3"/>
      <c r="E366" s="3"/>
      <c r="F366" s="3"/>
      <c r="G366" s="3"/>
      <c r="H366" s="5"/>
      <c r="I366" s="33"/>
      <c r="J366" s="33"/>
    </row>
    <row r="367" spans="1:10" x14ac:dyDescent="0.25">
      <c r="A367" s="3"/>
      <c r="B367" s="3"/>
      <c r="C367" s="3"/>
      <c r="D367" s="3"/>
      <c r="E367" s="3"/>
      <c r="F367" s="3"/>
      <c r="G367" s="3"/>
      <c r="H367" s="5"/>
      <c r="I367" s="33"/>
      <c r="J367" s="33"/>
    </row>
    <row r="368" spans="1:10" x14ac:dyDescent="0.25">
      <c r="A368" s="3"/>
      <c r="B368" s="3"/>
      <c r="C368" s="3"/>
      <c r="D368" s="3"/>
      <c r="E368" s="3"/>
      <c r="F368" s="3"/>
      <c r="G368" s="3"/>
      <c r="H368" s="5"/>
      <c r="I368" s="33"/>
      <c r="J368" s="33"/>
    </row>
    <row r="369" spans="1:10" x14ac:dyDescent="0.25">
      <c r="A369" s="3"/>
      <c r="B369" s="3"/>
      <c r="C369" s="3"/>
      <c r="D369" s="3"/>
      <c r="E369" s="3"/>
      <c r="F369" s="3"/>
      <c r="G369" s="3"/>
      <c r="H369" s="5"/>
      <c r="I369" s="33"/>
      <c r="J369" s="33"/>
    </row>
    <row r="370" spans="1:10" x14ac:dyDescent="0.25">
      <c r="A370" s="3"/>
      <c r="B370" s="3"/>
      <c r="C370" s="3"/>
      <c r="D370" s="3"/>
      <c r="E370" s="3"/>
      <c r="F370" s="3"/>
      <c r="G370" s="3"/>
      <c r="H370" s="5"/>
      <c r="I370" s="33"/>
      <c r="J370" s="33"/>
    </row>
    <row r="371" spans="1:10" x14ac:dyDescent="0.25">
      <c r="A371" s="3"/>
      <c r="B371" s="3"/>
      <c r="C371" s="3"/>
      <c r="D371" s="3"/>
      <c r="E371" s="3"/>
      <c r="F371" s="3"/>
      <c r="G371" s="3"/>
      <c r="H371" s="5"/>
      <c r="I371" s="33"/>
      <c r="J371" s="33"/>
    </row>
    <row r="372" spans="1:10" x14ac:dyDescent="0.25">
      <c r="A372" s="3"/>
      <c r="B372" s="3"/>
      <c r="C372" s="3"/>
      <c r="D372" s="3"/>
      <c r="E372" s="3"/>
      <c r="F372" s="3"/>
      <c r="G372" s="3"/>
      <c r="H372" s="5"/>
      <c r="I372" s="33"/>
      <c r="J372" s="33"/>
    </row>
    <row r="373" spans="1:10" x14ac:dyDescent="0.25">
      <c r="A373" s="3"/>
      <c r="B373" s="3"/>
      <c r="C373" s="3"/>
      <c r="D373" s="3"/>
      <c r="E373" s="3"/>
      <c r="F373" s="3"/>
      <c r="G373" s="3"/>
      <c r="H373" s="5"/>
      <c r="I373" s="33"/>
      <c r="J373" s="33"/>
    </row>
    <row r="374" spans="1:10" x14ac:dyDescent="0.25">
      <c r="A374" s="3"/>
      <c r="B374" s="3"/>
      <c r="C374" s="3"/>
      <c r="D374" s="3"/>
      <c r="E374" s="3"/>
      <c r="F374" s="3"/>
      <c r="G374" s="3"/>
      <c r="H374" s="5"/>
      <c r="I374" s="33"/>
      <c r="J374" s="33"/>
    </row>
    <row r="375" spans="1:10" x14ac:dyDescent="0.25">
      <c r="A375" s="3"/>
      <c r="B375" s="3"/>
      <c r="C375" s="3"/>
      <c r="D375" s="3"/>
      <c r="E375" s="3"/>
      <c r="F375" s="3"/>
      <c r="G375" s="3"/>
      <c r="H375" s="5"/>
      <c r="I375" s="33"/>
      <c r="J375" s="33"/>
    </row>
    <row r="952" ht="9.75" customHeight="1" x14ac:dyDescent="0.25"/>
    <row r="953" ht="90.75" customHeight="1" x14ac:dyDescent="0.25"/>
    <row r="954" ht="21.75" customHeight="1" x14ac:dyDescent="0.25"/>
  </sheetData>
  <sortState ref="A1:Q954">
    <sortCondition ref="G1"/>
  </sortState>
  <conditionalFormatting sqref="G1:G1048576">
    <cfRule type="duplicateValues" dxfId="0" priority="1"/>
  </conditionalFormatting>
  <dataValidations count="1">
    <dataValidation type="list" allowBlank="1" showInputMessage="1" showErrorMessage="1" sqref="C200:C204 F199 C191:C198 C385:C999 C329:C383 C3:C189 C1 C206:C327">
      <formula1>"Monsieur,Madame,Collectivité,Association,Société"</formula1>
    </dataValidation>
  </dataValidations>
  <pageMargins left="0.23622047244094491" right="0.23622047244094491" top="0.74803149606299213" bottom="0.74803149606299213" header="0.31496062992125984" footer="0.31496062992125984"/>
  <pageSetup paperSize="9" fitToWidth="0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5</vt:i4>
      </vt:variant>
    </vt:vector>
  </HeadingPairs>
  <TitlesOfParts>
    <vt:vector size="6" baseType="lpstr">
      <vt:lpstr>Sociétaires</vt:lpstr>
      <vt:lpstr>Adresse</vt:lpstr>
      <vt:lpstr>CP</vt:lpstr>
      <vt:lpstr>Nom_de_naissance</vt:lpstr>
      <vt:lpstr>Prénom</vt:lpstr>
      <vt:lpstr>Ville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Gardette</dc:creator>
  <cp:keywords/>
  <dc:description/>
  <cp:lastModifiedBy>Jean-Paul Gardette</cp:lastModifiedBy>
  <cp:revision/>
  <cp:lastPrinted>2019-07-01T09:16:16Z</cp:lastPrinted>
  <dcterms:created xsi:type="dcterms:W3CDTF">2016-09-06T12:08:55Z</dcterms:created>
  <dcterms:modified xsi:type="dcterms:W3CDTF">2020-08-28T16:51:47Z</dcterms:modified>
  <cp:category/>
  <cp:contentStatus/>
</cp:coreProperties>
</file>