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 activeTab="1"/>
  </bookViews>
  <sheets>
    <sheet name="cooperators-41" sheetId="1" r:id="rId1"/>
    <sheet name="copie -liste sociétaireet donat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2" i="3" l="1"/>
  <c r="AI345" i="1"/>
  <c r="AI341" i="1"/>
  <c r="AG408" i="1" l="1"/>
  <c r="AH408" i="1" s="1"/>
  <c r="AG2" i="1"/>
  <c r="AH2" i="1" s="1"/>
  <c r="AG3" i="1"/>
  <c r="AH3" i="1" s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H10" i="1" s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H19" i="1" s="1"/>
  <c r="AG20" i="1"/>
  <c r="AH20" i="1" s="1"/>
  <c r="AG21" i="1"/>
  <c r="AH21" i="1" s="1"/>
  <c r="AG357" i="1"/>
  <c r="AH357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59" i="1"/>
  <c r="AH359" i="1" s="1"/>
  <c r="AG30" i="1"/>
  <c r="AH30" i="1" s="1"/>
  <c r="AG31" i="1"/>
  <c r="AH31" i="1" s="1"/>
  <c r="AG32" i="1"/>
  <c r="AH32" i="1" s="1"/>
  <c r="AG33" i="1"/>
  <c r="AH33" i="1" s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H38" i="1" s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H49" i="1" s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I19" i="1" s="1"/>
  <c r="AA20" i="1"/>
  <c r="AB20" i="1" s="1"/>
  <c r="AA21" i="1"/>
  <c r="AB21" i="1" s="1"/>
  <c r="AI21" i="1" s="1"/>
  <c r="AA357" i="1"/>
  <c r="AB357" i="1" s="1"/>
  <c r="AA22" i="1"/>
  <c r="AB22" i="1" s="1"/>
  <c r="AI22" i="1" s="1"/>
  <c r="AA23" i="1"/>
  <c r="AB23" i="1" s="1"/>
  <c r="AA24" i="1"/>
  <c r="AB24" i="1" s="1"/>
  <c r="AI24" i="1" s="1"/>
  <c r="AA25" i="1"/>
  <c r="AB25" i="1" s="1"/>
  <c r="AA26" i="1"/>
  <c r="AB26" i="1" s="1"/>
  <c r="AA27" i="1"/>
  <c r="AB27" i="1" s="1"/>
  <c r="AA28" i="1"/>
  <c r="AB28" i="1" s="1"/>
  <c r="AI28" i="1" s="1"/>
  <c r="AA29" i="1"/>
  <c r="AB29" i="1" s="1"/>
  <c r="AA359" i="1"/>
  <c r="AB359" i="1" s="1"/>
  <c r="AA30" i="1"/>
  <c r="AB30" i="1" s="1"/>
  <c r="AA31" i="1"/>
  <c r="AB31" i="1" s="1"/>
  <c r="AI31" i="1" s="1"/>
  <c r="AA32" i="1"/>
  <c r="AB32" i="1" s="1"/>
  <c r="AA33" i="1"/>
  <c r="AB33" i="1" s="1"/>
  <c r="AI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I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I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I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H2" i="3" l="1"/>
  <c r="AI3" i="1"/>
  <c r="AI206" i="1"/>
  <c r="AI188" i="1"/>
  <c r="AI183" i="1"/>
  <c r="AI171" i="1"/>
  <c r="AI169" i="1"/>
  <c r="AI137" i="1"/>
  <c r="AI124" i="1"/>
  <c r="AI122" i="1"/>
  <c r="AI115" i="1"/>
  <c r="AI102" i="1"/>
  <c r="AI81" i="1"/>
  <c r="AI75" i="1"/>
  <c r="AI73" i="1"/>
  <c r="AI49" i="1"/>
  <c r="AI44" i="1"/>
  <c r="AI38" i="1"/>
  <c r="AI20" i="1"/>
  <c r="AI10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<sst xmlns="http://schemas.openxmlformats.org/spreadsheetml/2006/main" count="6868" uniqueCount="2809">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</sst>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opLeftCell="A166" workbookViewId="0">
      <selection activeCell="V176" sqref="V176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2742</v>
      </c>
      <c r="Y1" t="s">
        <v>2790</v>
      </c>
      <c r="Z1">
        <v>2019</v>
      </c>
      <c r="AA1" t="s">
        <v>2800</v>
      </c>
      <c r="AB1" t="s">
        <v>2801</v>
      </c>
      <c r="AC1">
        <v>2020</v>
      </c>
      <c r="AD1" t="s">
        <v>2802</v>
      </c>
      <c r="AE1" t="s">
        <v>2803</v>
      </c>
      <c r="AF1">
        <v>2022</v>
      </c>
      <c r="AG1" t="s">
        <v>2804</v>
      </c>
      <c r="AH1" t="s">
        <v>2805</v>
      </c>
      <c r="AI1" t="s">
        <v>2806</v>
      </c>
    </row>
    <row r="2" spans="1:35" s="3" customFormat="1" x14ac:dyDescent="0.25">
      <c r="A2" t="s">
        <v>2149</v>
      </c>
      <c r="B2" t="s">
        <v>48</v>
      </c>
      <c r="C2" t="s">
        <v>2150</v>
      </c>
      <c r="D2" t="s">
        <v>2151</v>
      </c>
      <c r="E2"/>
      <c r="F2" s="1">
        <v>28682</v>
      </c>
      <c r="G2" t="s">
        <v>2152</v>
      </c>
      <c r="H2" t="s">
        <v>28</v>
      </c>
      <c r="I2"/>
      <c r="J2"/>
      <c r="K2" t="s">
        <v>29</v>
      </c>
      <c r="L2" t="s">
        <v>2153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2154</v>
      </c>
      <c r="S2"/>
      <c r="T2" t="s">
        <v>2155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1848</v>
      </c>
      <c r="B3" t="s">
        <v>24</v>
      </c>
      <c r="C3" t="s">
        <v>1849</v>
      </c>
      <c r="D3" t="s">
        <v>381</v>
      </c>
      <c r="E3" t="s">
        <v>144</v>
      </c>
      <c r="F3" s="1">
        <v>22641</v>
      </c>
      <c r="G3" t="s">
        <v>1850</v>
      </c>
      <c r="H3" t="s">
        <v>28</v>
      </c>
      <c r="I3"/>
      <c r="J3"/>
      <c r="K3" t="s">
        <v>29</v>
      </c>
      <c r="L3" t="s">
        <v>1851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1852</v>
      </c>
      <c r="S3"/>
      <c r="T3" t="s">
        <v>1853</v>
      </c>
      <c r="U3" t="s">
        <v>1854</v>
      </c>
      <c r="V3" t="s">
        <v>1855</v>
      </c>
      <c r="W3" t="s">
        <v>486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2415</v>
      </c>
      <c r="B4" t="s">
        <v>48</v>
      </c>
      <c r="C4" t="s">
        <v>2416</v>
      </c>
      <c r="D4" t="s">
        <v>2417</v>
      </c>
      <c r="E4"/>
      <c r="F4" s="1">
        <v>27417</v>
      </c>
      <c r="G4" t="s">
        <v>2418</v>
      </c>
      <c r="H4" t="s">
        <v>28</v>
      </c>
      <c r="I4"/>
      <c r="J4"/>
      <c r="K4" t="s">
        <v>29</v>
      </c>
      <c r="L4" t="s">
        <v>2419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2420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2079</v>
      </c>
      <c r="B5" t="s">
        <v>48</v>
      </c>
      <c r="C5" t="s">
        <v>2080</v>
      </c>
      <c r="D5" t="s">
        <v>50</v>
      </c>
      <c r="E5" t="s">
        <v>2081</v>
      </c>
      <c r="F5" s="1">
        <v>30031</v>
      </c>
      <c r="G5" t="s">
        <v>2082</v>
      </c>
      <c r="H5" t="s">
        <v>28</v>
      </c>
      <c r="I5"/>
      <c r="J5"/>
      <c r="K5" t="s">
        <v>29</v>
      </c>
      <c r="L5" t="s">
        <v>2083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2084</v>
      </c>
      <c r="S5"/>
      <c r="T5" t="s">
        <v>2085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1724</v>
      </c>
      <c r="B6" t="s">
        <v>24</v>
      </c>
      <c r="C6" t="s">
        <v>1725</v>
      </c>
      <c r="D6" t="s">
        <v>1726</v>
      </c>
      <c r="E6"/>
      <c r="F6" s="1">
        <v>30641</v>
      </c>
      <c r="G6" t="s">
        <v>1727</v>
      </c>
      <c r="H6" t="s">
        <v>28</v>
      </c>
      <c r="I6"/>
      <c r="J6"/>
      <c r="K6" t="s">
        <v>29</v>
      </c>
      <c r="L6" t="s">
        <v>1728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1729</v>
      </c>
      <c r="S6"/>
      <c r="T6" t="s">
        <v>1730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1265</v>
      </c>
      <c r="B7" t="s">
        <v>48</v>
      </c>
      <c r="C7" t="s">
        <v>1266</v>
      </c>
      <c r="D7" t="s">
        <v>1267</v>
      </c>
      <c r="E7" t="s">
        <v>144</v>
      </c>
      <c r="F7" s="1">
        <v>30183</v>
      </c>
      <c r="G7" t="s">
        <v>1268</v>
      </c>
      <c r="H7" t="s">
        <v>28</v>
      </c>
      <c r="I7"/>
      <c r="J7"/>
      <c r="K7" t="s">
        <v>29</v>
      </c>
      <c r="L7" t="s">
        <v>1269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1270</v>
      </c>
      <c r="S7"/>
      <c r="T7" t="s">
        <v>1271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769</v>
      </c>
      <c r="B8" t="s">
        <v>48</v>
      </c>
      <c r="C8" t="s">
        <v>770</v>
      </c>
      <c r="D8" t="s">
        <v>771</v>
      </c>
      <c r="E8" t="s">
        <v>771</v>
      </c>
      <c r="F8" s="1">
        <v>28030</v>
      </c>
      <c r="G8" t="s">
        <v>772</v>
      </c>
      <c r="H8" t="s">
        <v>28</v>
      </c>
      <c r="I8"/>
      <c r="J8"/>
      <c r="K8" t="s">
        <v>29</v>
      </c>
      <c r="L8" t="s">
        <v>773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774</v>
      </c>
      <c r="S8">
        <v>333362013769</v>
      </c>
      <c r="T8" t="s">
        <v>775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2491</v>
      </c>
      <c r="B9" t="s">
        <v>24</v>
      </c>
      <c r="C9" t="s">
        <v>2492</v>
      </c>
      <c r="D9" t="s">
        <v>388</v>
      </c>
      <c r="E9"/>
      <c r="F9" s="1">
        <v>21872</v>
      </c>
      <c r="G9" t="s">
        <v>2493</v>
      </c>
      <c r="H9" t="s">
        <v>28</v>
      </c>
      <c r="I9"/>
      <c r="J9"/>
      <c r="K9" t="s">
        <v>29</v>
      </c>
      <c r="L9" t="s">
        <v>2494</v>
      </c>
      <c r="M9">
        <v>31320</v>
      </c>
      <c r="N9" t="s">
        <v>2495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2496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1778</v>
      </c>
      <c r="B11" t="s">
        <v>48</v>
      </c>
      <c r="C11" t="s">
        <v>1779</v>
      </c>
      <c r="D11" t="s">
        <v>1780</v>
      </c>
      <c r="E11"/>
      <c r="F11" s="1">
        <v>22781</v>
      </c>
      <c r="G11" t="s">
        <v>1781</v>
      </c>
      <c r="H11" t="s">
        <v>28</v>
      </c>
      <c r="I11"/>
      <c r="J11"/>
      <c r="K11" t="s">
        <v>29</v>
      </c>
      <c r="L11" t="s">
        <v>1782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1783</v>
      </c>
      <c r="S11"/>
      <c r="T11" t="s">
        <v>1784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1343</v>
      </c>
      <c r="B12" t="s">
        <v>48</v>
      </c>
      <c r="C12" t="s">
        <v>1344</v>
      </c>
      <c r="D12" t="s">
        <v>1345</v>
      </c>
      <c r="E12"/>
      <c r="F12" s="1">
        <v>26264</v>
      </c>
      <c r="G12" t="s">
        <v>1346</v>
      </c>
      <c r="H12" t="s">
        <v>28</v>
      </c>
      <c r="I12"/>
      <c r="J12"/>
      <c r="K12" t="s">
        <v>29</v>
      </c>
      <c r="L12" t="s">
        <v>1347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1348</v>
      </c>
      <c r="S12"/>
      <c r="T12" t="s">
        <v>1349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1675</v>
      </c>
      <c r="B13" t="s">
        <v>24</v>
      </c>
      <c r="C13" t="s">
        <v>881</v>
      </c>
      <c r="D13" t="s">
        <v>1205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1676</v>
      </c>
      <c r="M13">
        <v>31450</v>
      </c>
      <c r="N13" t="s">
        <v>1200</v>
      </c>
      <c r="O13" t="s">
        <v>32</v>
      </c>
      <c r="P13" t="s">
        <v>32</v>
      </c>
      <c r="Q13" t="s">
        <v>32</v>
      </c>
      <c r="R13" t="s">
        <v>1677</v>
      </c>
      <c r="S13"/>
      <c r="T13" t="s">
        <v>1678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955</v>
      </c>
      <c r="B14" t="s">
        <v>48</v>
      </c>
      <c r="C14" t="s">
        <v>881</v>
      </c>
      <c r="D14" t="s">
        <v>956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883</v>
      </c>
      <c r="M14">
        <v>31450</v>
      </c>
      <c r="N14" t="s">
        <v>884</v>
      </c>
      <c r="O14" t="s">
        <v>32</v>
      </c>
      <c r="P14" t="s">
        <v>32</v>
      </c>
      <c r="Q14" t="s">
        <v>32</v>
      </c>
      <c r="R14" t="s">
        <v>885</v>
      </c>
      <c r="S14"/>
      <c r="T14" t="s">
        <v>886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1679</v>
      </c>
      <c r="B15" t="s">
        <v>24</v>
      </c>
      <c r="C15" t="s">
        <v>881</v>
      </c>
      <c r="D15" t="s">
        <v>1680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1676</v>
      </c>
      <c r="M15">
        <v>31451</v>
      </c>
      <c r="N15" t="s">
        <v>1200</v>
      </c>
      <c r="O15" t="s">
        <v>32</v>
      </c>
      <c r="P15" t="s">
        <v>32</v>
      </c>
      <c r="Q15" t="s">
        <v>32</v>
      </c>
      <c r="R15" t="s">
        <v>1681</v>
      </c>
      <c r="S15"/>
      <c r="T15" t="s">
        <v>1682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880</v>
      </c>
      <c r="B16" t="s">
        <v>24</v>
      </c>
      <c r="C16" t="s">
        <v>881</v>
      </c>
      <c r="D16" t="s">
        <v>325</v>
      </c>
      <c r="E16"/>
      <c r="F16" s="1">
        <v>20840</v>
      </c>
      <c r="G16" t="s">
        <v>882</v>
      </c>
      <c r="H16" t="s">
        <v>28</v>
      </c>
      <c r="I16"/>
      <c r="J16"/>
      <c r="K16" t="s">
        <v>29</v>
      </c>
      <c r="L16" t="s">
        <v>883</v>
      </c>
      <c r="M16">
        <v>31450</v>
      </c>
      <c r="N16" t="s">
        <v>884</v>
      </c>
      <c r="O16" t="s">
        <v>32</v>
      </c>
      <c r="P16" t="s">
        <v>32</v>
      </c>
      <c r="Q16" t="s">
        <v>32</v>
      </c>
      <c r="R16" t="s">
        <v>885</v>
      </c>
      <c r="S16"/>
      <c r="T16" t="s">
        <v>886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1197</v>
      </c>
      <c r="B17" t="s">
        <v>24</v>
      </c>
      <c r="C17" t="s">
        <v>1198</v>
      </c>
      <c r="D17" t="s">
        <v>1045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1199</v>
      </c>
      <c r="M17">
        <v>31450</v>
      </c>
      <c r="N17" t="s">
        <v>1200</v>
      </c>
      <c r="O17" t="s">
        <v>32</v>
      </c>
      <c r="P17" t="s">
        <v>32</v>
      </c>
      <c r="Q17" t="s">
        <v>32</v>
      </c>
      <c r="R17" t="s">
        <v>1201</v>
      </c>
      <c r="S17"/>
      <c r="T17" t="s">
        <v>1202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1028</v>
      </c>
      <c r="B18" t="s">
        <v>48</v>
      </c>
      <c r="C18" t="s">
        <v>1029</v>
      </c>
      <c r="D18" t="s">
        <v>1030</v>
      </c>
      <c r="E18"/>
      <c r="F18" s="1">
        <v>22641</v>
      </c>
      <c r="G18" t="s">
        <v>1031</v>
      </c>
      <c r="H18" t="s">
        <v>28</v>
      </c>
      <c r="I18"/>
      <c r="J18"/>
      <c r="K18" t="s">
        <v>29</v>
      </c>
      <c r="L18" t="s">
        <v>1032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1033</v>
      </c>
      <c r="S18"/>
      <c r="T18" t="s">
        <v>1034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1992</v>
      </c>
      <c r="B19" t="s">
        <v>24</v>
      </c>
      <c r="C19" t="s">
        <v>1993</v>
      </c>
      <c r="D19" t="s">
        <v>746</v>
      </c>
      <c r="E19" t="s">
        <v>144</v>
      </c>
      <c r="F19" s="1">
        <v>31810</v>
      </c>
      <c r="G19" t="s">
        <v>666</v>
      </c>
      <c r="H19" t="s">
        <v>28</v>
      </c>
      <c r="I19"/>
      <c r="J19"/>
      <c r="K19" t="s">
        <v>29</v>
      </c>
      <c r="L19" t="s">
        <v>1994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1995</v>
      </c>
      <c r="S19"/>
      <c r="T19" t="s">
        <v>1996</v>
      </c>
      <c r="U19" t="s">
        <v>1997</v>
      </c>
      <c r="V19" t="s">
        <v>1998</v>
      </c>
      <c r="W19" t="s">
        <v>1999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2387</v>
      </c>
      <c r="B20" t="s">
        <v>48</v>
      </c>
      <c r="C20" t="s">
        <v>1993</v>
      </c>
      <c r="D20" t="s">
        <v>713</v>
      </c>
      <c r="E20"/>
      <c r="F20" s="1">
        <v>43351</v>
      </c>
      <c r="G20" t="s">
        <v>53</v>
      </c>
      <c r="H20" t="s">
        <v>677</v>
      </c>
      <c r="I20"/>
      <c r="J20"/>
      <c r="K20" t="s">
        <v>29</v>
      </c>
      <c r="L20" t="s">
        <v>1994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1996</v>
      </c>
      <c r="U20" t="s">
        <v>2388</v>
      </c>
      <c r="V20" t="s">
        <v>2389</v>
      </c>
      <c r="W20" t="s">
        <v>1999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2097</v>
      </c>
      <c r="B21" t="s">
        <v>48</v>
      </c>
      <c r="C21" t="s">
        <v>1993</v>
      </c>
      <c r="D21" t="s">
        <v>2098</v>
      </c>
      <c r="E21" t="s">
        <v>46</v>
      </c>
      <c r="F21" s="1">
        <v>42628</v>
      </c>
      <c r="G21" t="s">
        <v>31</v>
      </c>
      <c r="H21" t="s">
        <v>677</v>
      </c>
      <c r="I21"/>
      <c r="J21"/>
      <c r="K21" t="s">
        <v>29</v>
      </c>
      <c r="L21" t="s">
        <v>1994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1996</v>
      </c>
      <c r="U21" t="s">
        <v>2099</v>
      </c>
      <c r="V21" t="s">
        <v>2100</v>
      </c>
      <c r="W21" t="s">
        <v>1999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839</v>
      </c>
      <c r="B22" t="s">
        <v>48</v>
      </c>
      <c r="C22" t="s">
        <v>840</v>
      </c>
      <c r="D22" t="s">
        <v>841</v>
      </c>
      <c r="E22" t="s">
        <v>842</v>
      </c>
      <c r="F22" s="1">
        <v>18780</v>
      </c>
      <c r="G22" t="s">
        <v>843</v>
      </c>
      <c r="H22" t="s">
        <v>28</v>
      </c>
      <c r="I22"/>
      <c r="J22"/>
      <c r="K22" t="s">
        <v>29</v>
      </c>
      <c r="L22" t="s">
        <v>844</v>
      </c>
      <c r="M22">
        <v>31650</v>
      </c>
      <c r="N22" t="s">
        <v>845</v>
      </c>
      <c r="O22" t="s">
        <v>32</v>
      </c>
      <c r="P22" t="s">
        <v>32</v>
      </c>
      <c r="Q22" t="s">
        <v>32</v>
      </c>
      <c r="R22" t="s">
        <v>846</v>
      </c>
      <c r="S22"/>
      <c r="T22" t="s">
        <v>847</v>
      </c>
      <c r="U22" t="s">
        <v>848</v>
      </c>
      <c r="V22" t="s">
        <v>849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1890</v>
      </c>
      <c r="B23" t="s">
        <v>48</v>
      </c>
      <c r="C23" t="s">
        <v>1891</v>
      </c>
      <c r="D23" t="s">
        <v>1892</v>
      </c>
      <c r="E23" t="s">
        <v>1893</v>
      </c>
      <c r="F23" s="1">
        <v>19497</v>
      </c>
      <c r="G23" t="s">
        <v>1894</v>
      </c>
      <c r="H23" t="s">
        <v>28</v>
      </c>
      <c r="I23"/>
      <c r="J23"/>
      <c r="K23" t="s">
        <v>29</v>
      </c>
      <c r="L23" t="s">
        <v>1895</v>
      </c>
      <c r="M23">
        <v>31320</v>
      </c>
      <c r="N23" t="s">
        <v>1896</v>
      </c>
      <c r="O23" t="s">
        <v>32</v>
      </c>
      <c r="P23" t="s">
        <v>32</v>
      </c>
      <c r="Q23" t="s">
        <v>32</v>
      </c>
      <c r="R23" t="s">
        <v>1897</v>
      </c>
      <c r="S23"/>
      <c r="T23" t="s">
        <v>1898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2452</v>
      </c>
      <c r="B25" t="s">
        <v>48</v>
      </c>
      <c r="C25" t="s">
        <v>2453</v>
      </c>
      <c r="D25" t="s">
        <v>2454</v>
      </c>
      <c r="E25"/>
      <c r="F25" s="1">
        <v>21095</v>
      </c>
      <c r="G25" t="s">
        <v>2455</v>
      </c>
      <c r="H25" t="s">
        <v>28</v>
      </c>
      <c r="I25"/>
      <c r="J25"/>
      <c r="K25" t="s">
        <v>29</v>
      </c>
      <c r="L25" t="s">
        <v>2456</v>
      </c>
      <c r="M25">
        <v>31870</v>
      </c>
      <c r="N25" t="s">
        <v>2413</v>
      </c>
      <c r="O25" t="s">
        <v>32</v>
      </c>
      <c r="P25" t="s">
        <v>32</v>
      </c>
      <c r="Q25" t="s">
        <v>32</v>
      </c>
      <c r="R25" t="s">
        <v>2457</v>
      </c>
      <c r="S25" t="s">
        <v>2458</v>
      </c>
      <c r="T25" t="s">
        <v>2459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1278</v>
      </c>
      <c r="B26" t="s">
        <v>48</v>
      </c>
      <c r="C26" t="s">
        <v>1279</v>
      </c>
      <c r="D26" t="s">
        <v>1280</v>
      </c>
      <c r="E26" t="s">
        <v>1281</v>
      </c>
      <c r="F26" s="1">
        <v>17433</v>
      </c>
      <c r="G26" t="s">
        <v>1085</v>
      </c>
      <c r="H26" t="s">
        <v>28</v>
      </c>
      <c r="I26"/>
      <c r="J26"/>
      <c r="K26" t="s">
        <v>29</v>
      </c>
      <c r="L26" t="s">
        <v>1282</v>
      </c>
      <c r="M26">
        <v>31450</v>
      </c>
      <c r="N26" t="s">
        <v>1283</v>
      </c>
      <c r="O26" t="s">
        <v>32</v>
      </c>
      <c r="P26" t="s">
        <v>32</v>
      </c>
      <c r="Q26" t="s">
        <v>32</v>
      </c>
      <c r="R26" t="s">
        <v>1284</v>
      </c>
      <c r="S26"/>
      <c r="T26" t="s">
        <v>1285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2138</v>
      </c>
      <c r="B27" t="s">
        <v>24</v>
      </c>
      <c r="C27" t="s">
        <v>609</v>
      </c>
      <c r="D27" t="s">
        <v>2139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2140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2141</v>
      </c>
      <c r="S27"/>
      <c r="T27" t="s">
        <v>612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2377</v>
      </c>
      <c r="B28" t="s">
        <v>24</v>
      </c>
      <c r="C28" t="s">
        <v>2378</v>
      </c>
      <c r="D28" t="s">
        <v>2379</v>
      </c>
      <c r="E28" t="s">
        <v>2380</v>
      </c>
      <c r="F28" s="1">
        <v>20405</v>
      </c>
      <c r="G28" t="s">
        <v>2381</v>
      </c>
      <c r="H28" t="s">
        <v>28</v>
      </c>
      <c r="I28"/>
      <c r="J28"/>
      <c r="K28" t="s">
        <v>29</v>
      </c>
      <c r="L28" t="s">
        <v>2382</v>
      </c>
      <c r="M28">
        <v>31870</v>
      </c>
      <c r="N28" t="s">
        <v>2383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2384</v>
      </c>
      <c r="U28" t="s">
        <v>2385</v>
      </c>
      <c r="V28" t="s">
        <v>2386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2441</v>
      </c>
      <c r="B30" t="s">
        <v>24</v>
      </c>
      <c r="C30" t="s">
        <v>2442</v>
      </c>
      <c r="D30" t="s">
        <v>2443</v>
      </c>
      <c r="E30"/>
      <c r="F30" s="1">
        <v>29057</v>
      </c>
      <c r="G30" t="s">
        <v>2444</v>
      </c>
      <c r="H30" t="s">
        <v>28</v>
      </c>
      <c r="I30"/>
      <c r="J30"/>
      <c r="K30" t="s">
        <v>29</v>
      </c>
      <c r="L30" t="s">
        <v>2445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2446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850</v>
      </c>
      <c r="B31" t="s">
        <v>24</v>
      </c>
      <c r="C31" t="s">
        <v>842</v>
      </c>
      <c r="D31" t="s">
        <v>851</v>
      </c>
      <c r="E31" t="s">
        <v>415</v>
      </c>
      <c r="F31" s="1">
        <v>18858</v>
      </c>
      <c r="G31" t="s">
        <v>852</v>
      </c>
      <c r="H31" t="s">
        <v>28</v>
      </c>
      <c r="I31"/>
      <c r="J31"/>
      <c r="K31" t="s">
        <v>29</v>
      </c>
      <c r="L31" t="s">
        <v>844</v>
      </c>
      <c r="M31">
        <v>31650</v>
      </c>
      <c r="N31" t="s">
        <v>845</v>
      </c>
      <c r="O31" t="s">
        <v>32</v>
      </c>
      <c r="P31" t="s">
        <v>32</v>
      </c>
      <c r="Q31" t="s">
        <v>32</v>
      </c>
      <c r="R31" t="s">
        <v>846</v>
      </c>
      <c r="S31"/>
      <c r="T31" t="s">
        <v>847</v>
      </c>
      <c r="U31" t="s">
        <v>848</v>
      </c>
      <c r="V31" t="s">
        <v>849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1237</v>
      </c>
      <c r="B32" t="s">
        <v>24</v>
      </c>
      <c r="C32" t="s">
        <v>1235</v>
      </c>
      <c r="D32" t="s">
        <v>1238</v>
      </c>
      <c r="E32" t="s">
        <v>1190</v>
      </c>
      <c r="F32" s="1">
        <v>42176</v>
      </c>
      <c r="G32" t="s">
        <v>742</v>
      </c>
      <c r="H32" t="s">
        <v>677</v>
      </c>
      <c r="I32"/>
      <c r="J32"/>
      <c r="K32" t="s">
        <v>29</v>
      </c>
      <c r="L32" t="s">
        <v>1239</v>
      </c>
      <c r="M32">
        <v>91580</v>
      </c>
      <c r="N32" t="s">
        <v>1240</v>
      </c>
      <c r="O32" t="s">
        <v>32</v>
      </c>
      <c r="P32" t="s">
        <v>32</v>
      </c>
      <c r="Q32" t="s">
        <v>32</v>
      </c>
      <c r="R32"/>
      <c r="S32"/>
      <c r="T32" t="s">
        <v>1241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2018</v>
      </c>
      <c r="B33" t="s">
        <v>48</v>
      </c>
      <c r="C33" t="s">
        <v>2019</v>
      </c>
      <c r="D33" t="s">
        <v>2020</v>
      </c>
      <c r="E33" t="s">
        <v>2007</v>
      </c>
      <c r="F33" s="1">
        <v>29068</v>
      </c>
      <c r="G33" t="s">
        <v>2021</v>
      </c>
      <c r="H33" t="s">
        <v>28</v>
      </c>
      <c r="I33"/>
      <c r="J33"/>
      <c r="K33" t="s">
        <v>29</v>
      </c>
      <c r="L33" t="s">
        <v>2010</v>
      </c>
      <c r="M33">
        <v>31450</v>
      </c>
      <c r="N33" t="s">
        <v>654</v>
      </c>
      <c r="O33" t="s">
        <v>32</v>
      </c>
      <c r="P33" t="s">
        <v>32</v>
      </c>
      <c r="Q33" t="s">
        <v>32</v>
      </c>
      <c r="R33" t="s">
        <v>2022</v>
      </c>
      <c r="S33"/>
      <c r="T33" t="s">
        <v>2023</v>
      </c>
      <c r="U33" t="s">
        <v>2024</v>
      </c>
      <c r="V33" t="s">
        <v>2025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1163</v>
      </c>
      <c r="B34" t="s">
        <v>24</v>
      </c>
      <c r="C34" t="s">
        <v>1160</v>
      </c>
      <c r="D34" t="s">
        <v>1164</v>
      </c>
      <c r="E34"/>
      <c r="F34" s="1">
        <v>39949</v>
      </c>
      <c r="G34" t="s">
        <v>1162</v>
      </c>
      <c r="H34" t="s">
        <v>677</v>
      </c>
      <c r="I34"/>
      <c r="J34"/>
      <c r="K34" t="s">
        <v>29</v>
      </c>
      <c r="L34" t="s">
        <v>1156</v>
      </c>
      <c r="M34">
        <v>31670</v>
      </c>
      <c r="N34" t="s">
        <v>1155</v>
      </c>
      <c r="O34" t="s">
        <v>32</v>
      </c>
      <c r="P34" t="s">
        <v>32</v>
      </c>
      <c r="Q34" t="s">
        <v>32</v>
      </c>
      <c r="R34" t="s">
        <v>1157</v>
      </c>
      <c r="S34"/>
      <c r="T34" t="s">
        <v>1158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1159</v>
      </c>
      <c r="B35" t="s">
        <v>24</v>
      </c>
      <c r="C35" t="s">
        <v>1160</v>
      </c>
      <c r="D35" t="s">
        <v>1161</v>
      </c>
      <c r="E35"/>
      <c r="F35" s="1">
        <v>38685</v>
      </c>
      <c r="G35" t="s">
        <v>1162</v>
      </c>
      <c r="H35" t="s">
        <v>677</v>
      </c>
      <c r="I35"/>
      <c r="J35"/>
      <c r="K35" t="s">
        <v>29</v>
      </c>
      <c r="L35" t="s">
        <v>1156</v>
      </c>
      <c r="M35">
        <v>31670</v>
      </c>
      <c r="N35" t="s">
        <v>1155</v>
      </c>
      <c r="O35" t="s">
        <v>32</v>
      </c>
      <c r="P35" t="s">
        <v>32</v>
      </c>
      <c r="Q35" t="s">
        <v>32</v>
      </c>
      <c r="R35" t="s">
        <v>1157</v>
      </c>
      <c r="S35"/>
      <c r="T35" t="s">
        <v>1158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932</v>
      </c>
      <c r="B37" t="s">
        <v>24</v>
      </c>
      <c r="C37" t="s">
        <v>933</v>
      </c>
      <c r="D37" t="s">
        <v>934</v>
      </c>
      <c r="E37" t="s">
        <v>143</v>
      </c>
      <c r="F37" s="1">
        <v>43252</v>
      </c>
      <c r="G37"/>
      <c r="H37" t="s">
        <v>358</v>
      </c>
      <c r="I37" t="s">
        <v>935</v>
      </c>
      <c r="J37"/>
      <c r="K37" t="s">
        <v>29</v>
      </c>
      <c r="L37" t="s">
        <v>936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937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2274</v>
      </c>
      <c r="B39" t="s">
        <v>48</v>
      </c>
      <c r="C39" t="s">
        <v>590</v>
      </c>
      <c r="D39" t="s">
        <v>1504</v>
      </c>
      <c r="E39" t="s">
        <v>2275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1018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2276</v>
      </c>
      <c r="S39"/>
      <c r="T39" t="s">
        <v>2277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2519</v>
      </c>
      <c r="B40" t="s">
        <v>24</v>
      </c>
      <c r="C40" t="s">
        <v>2520</v>
      </c>
      <c r="D40" t="s">
        <v>197</v>
      </c>
      <c r="E40"/>
      <c r="F40" s="1">
        <v>21765</v>
      </c>
      <c r="G40" t="s">
        <v>2521</v>
      </c>
      <c r="H40" t="s">
        <v>28</v>
      </c>
      <c r="I40"/>
      <c r="J40"/>
      <c r="K40" t="s">
        <v>29</v>
      </c>
      <c r="L40" t="s">
        <v>2522</v>
      </c>
      <c r="M40">
        <v>31320</v>
      </c>
      <c r="N40" t="s">
        <v>2523</v>
      </c>
      <c r="O40" t="s">
        <v>32</v>
      </c>
      <c r="P40" t="s">
        <v>32</v>
      </c>
      <c r="Q40" t="s">
        <v>32</v>
      </c>
      <c r="R40" t="s">
        <v>2524</v>
      </c>
      <c r="S40"/>
      <c r="T40" t="s">
        <v>2525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2250</v>
      </c>
      <c r="B41" t="s">
        <v>48</v>
      </c>
      <c r="C41" t="s">
        <v>2251</v>
      </c>
      <c r="D41" t="s">
        <v>422</v>
      </c>
      <c r="E41" t="s">
        <v>2252</v>
      </c>
      <c r="F41" s="1">
        <v>23362</v>
      </c>
      <c r="G41" t="s">
        <v>2253</v>
      </c>
      <c r="H41" t="s">
        <v>28</v>
      </c>
      <c r="I41"/>
      <c r="J41"/>
      <c r="K41" t="s">
        <v>29</v>
      </c>
      <c r="L41" t="s">
        <v>2254</v>
      </c>
      <c r="M41">
        <v>31670</v>
      </c>
      <c r="N41" t="s">
        <v>909</v>
      </c>
      <c r="O41" t="s">
        <v>32</v>
      </c>
      <c r="P41" t="s">
        <v>32</v>
      </c>
      <c r="Q41" t="s">
        <v>32</v>
      </c>
      <c r="R41" t="s">
        <v>1710</v>
      </c>
      <c r="S41"/>
      <c r="T41" t="s">
        <v>2255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1792</v>
      </c>
      <c r="B42" t="s">
        <v>24</v>
      </c>
      <c r="C42" t="s">
        <v>1793</v>
      </c>
      <c r="D42" t="s">
        <v>1054</v>
      </c>
      <c r="E42" t="s">
        <v>144</v>
      </c>
      <c r="F42" s="1">
        <v>29000</v>
      </c>
      <c r="G42" t="s">
        <v>1794</v>
      </c>
      <c r="H42" t="s">
        <v>28</v>
      </c>
      <c r="I42"/>
      <c r="J42"/>
      <c r="K42" t="s">
        <v>29</v>
      </c>
      <c r="L42" t="s">
        <v>1795</v>
      </c>
      <c r="M42">
        <v>31320</v>
      </c>
      <c r="N42" t="s">
        <v>1796</v>
      </c>
      <c r="O42" t="s">
        <v>32</v>
      </c>
      <c r="P42" t="s">
        <v>32</v>
      </c>
      <c r="Q42" t="s">
        <v>32</v>
      </c>
      <c r="R42" t="s">
        <v>1797</v>
      </c>
      <c r="S42"/>
      <c r="T42" t="s">
        <v>1798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2142</v>
      </c>
      <c r="B43" t="s">
        <v>24</v>
      </c>
      <c r="C43" t="s">
        <v>2143</v>
      </c>
      <c r="D43" t="s">
        <v>1091</v>
      </c>
      <c r="E43" t="s">
        <v>144</v>
      </c>
      <c r="F43" s="1">
        <v>30100</v>
      </c>
      <c r="G43" t="s">
        <v>2144</v>
      </c>
      <c r="H43" t="s">
        <v>28</v>
      </c>
      <c r="I43"/>
      <c r="J43"/>
      <c r="K43" t="s">
        <v>29</v>
      </c>
      <c r="L43" t="s">
        <v>2145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2146</v>
      </c>
      <c r="S43"/>
      <c r="T43" t="s">
        <v>2147</v>
      </c>
      <c r="U43" t="s">
        <v>2143</v>
      </c>
      <c r="V43" t="s">
        <v>2148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1757</v>
      </c>
      <c r="B44" t="s">
        <v>24</v>
      </c>
      <c r="C44" t="s">
        <v>1758</v>
      </c>
      <c r="D44" t="s">
        <v>1759</v>
      </c>
      <c r="E44" t="s">
        <v>144</v>
      </c>
      <c r="F44" s="1">
        <v>21090</v>
      </c>
      <c r="G44" t="s">
        <v>1760</v>
      </c>
      <c r="H44" t="s">
        <v>28</v>
      </c>
      <c r="I44"/>
      <c r="J44"/>
      <c r="K44" t="s">
        <v>29</v>
      </c>
      <c r="L44" t="s">
        <v>1761</v>
      </c>
      <c r="M44">
        <v>31650</v>
      </c>
      <c r="N44" t="s">
        <v>1762</v>
      </c>
      <c r="O44" t="s">
        <v>32</v>
      </c>
      <c r="P44" t="s">
        <v>32</v>
      </c>
      <c r="Q44" t="s">
        <v>32</v>
      </c>
      <c r="R44" t="s">
        <v>1763</v>
      </c>
      <c r="S44"/>
      <c r="T44" t="s">
        <v>1764</v>
      </c>
      <c r="U44" t="s">
        <v>1765</v>
      </c>
      <c r="V44" t="s">
        <v>1766</v>
      </c>
      <c r="W44" t="s">
        <v>1767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1003</v>
      </c>
      <c r="B45" t="s">
        <v>48</v>
      </c>
      <c r="C45" t="s">
        <v>1004</v>
      </c>
      <c r="D45" t="s">
        <v>1005</v>
      </c>
      <c r="E45"/>
      <c r="F45" s="1">
        <v>40809</v>
      </c>
      <c r="G45" t="s">
        <v>31</v>
      </c>
      <c r="H45" t="s">
        <v>677</v>
      </c>
      <c r="I45"/>
      <c r="J45"/>
      <c r="K45" t="s">
        <v>29</v>
      </c>
      <c r="L45" t="s">
        <v>998</v>
      </c>
      <c r="M45">
        <v>31560</v>
      </c>
      <c r="N45" t="s">
        <v>999</v>
      </c>
      <c r="O45" t="s">
        <v>32</v>
      </c>
      <c r="P45" t="s">
        <v>32</v>
      </c>
      <c r="Q45" t="s">
        <v>32</v>
      </c>
      <c r="R45" t="s">
        <v>1000</v>
      </c>
      <c r="S45"/>
      <c r="T45" t="s">
        <v>1001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1006</v>
      </c>
      <c r="B46" t="s">
        <v>24</v>
      </c>
      <c r="C46" t="s">
        <v>1004</v>
      </c>
      <c r="D46" t="s">
        <v>1007</v>
      </c>
      <c r="E46"/>
      <c r="F46" s="1">
        <v>39607</v>
      </c>
      <c r="G46" t="s">
        <v>31</v>
      </c>
      <c r="H46" t="s">
        <v>677</v>
      </c>
      <c r="I46"/>
      <c r="J46"/>
      <c r="K46" t="s">
        <v>29</v>
      </c>
      <c r="L46" t="s">
        <v>998</v>
      </c>
      <c r="M46">
        <v>31560</v>
      </c>
      <c r="N46" t="s">
        <v>999</v>
      </c>
      <c r="O46" t="s">
        <v>32</v>
      </c>
      <c r="P46" t="s">
        <v>32</v>
      </c>
      <c r="Q46" t="s">
        <v>32</v>
      </c>
      <c r="R46" t="s">
        <v>1000</v>
      </c>
      <c r="S46"/>
      <c r="T46" t="s">
        <v>1001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1103</v>
      </c>
      <c r="B48" t="s">
        <v>48</v>
      </c>
      <c r="C48" t="s">
        <v>1104</v>
      </c>
      <c r="D48" t="s">
        <v>1105</v>
      </c>
      <c r="E48" t="s">
        <v>1106</v>
      </c>
      <c r="F48" s="1">
        <v>18363</v>
      </c>
      <c r="G48" t="s">
        <v>1107</v>
      </c>
      <c r="H48" t="s">
        <v>28</v>
      </c>
      <c r="I48"/>
      <c r="J48"/>
      <c r="K48" t="s">
        <v>29</v>
      </c>
      <c r="L48" t="s">
        <v>1108</v>
      </c>
      <c r="M48">
        <v>31520</v>
      </c>
      <c r="N48" t="s">
        <v>1094</v>
      </c>
      <c r="O48" t="s">
        <v>32</v>
      </c>
      <c r="P48" t="s">
        <v>32</v>
      </c>
      <c r="Q48" t="s">
        <v>32</v>
      </c>
      <c r="R48" t="s">
        <v>1109</v>
      </c>
      <c r="S48"/>
      <c r="T48" t="s">
        <v>1110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762</v>
      </c>
      <c r="B49" t="s">
        <v>24</v>
      </c>
      <c r="C49" t="s">
        <v>763</v>
      </c>
      <c r="D49" t="s">
        <v>764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765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766</v>
      </c>
      <c r="U49" t="s">
        <v>767</v>
      </c>
      <c r="V49" t="s">
        <v>768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794</v>
      </c>
      <c r="B50" t="s">
        <v>48</v>
      </c>
      <c r="C50" t="s">
        <v>795</v>
      </c>
      <c r="D50" t="s">
        <v>622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796</v>
      </c>
      <c r="M50">
        <v>31450</v>
      </c>
      <c r="N50" t="s">
        <v>797</v>
      </c>
      <c r="O50" t="s">
        <v>32</v>
      </c>
      <c r="P50" t="s">
        <v>32</v>
      </c>
      <c r="Q50" t="s">
        <v>32</v>
      </c>
      <c r="R50" t="s">
        <v>798</v>
      </c>
      <c r="S50"/>
      <c r="T50" t="s">
        <v>799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1139</v>
      </c>
      <c r="B51" t="s">
        <v>24</v>
      </c>
      <c r="C51" t="s">
        <v>1140</v>
      </c>
      <c r="D51" t="s">
        <v>601</v>
      </c>
      <c r="E51"/>
      <c r="F51" s="1">
        <v>20058</v>
      </c>
      <c r="G51" t="s">
        <v>1141</v>
      </c>
      <c r="H51" t="s">
        <v>28</v>
      </c>
      <c r="I51"/>
      <c r="J51"/>
      <c r="K51" t="s">
        <v>29</v>
      </c>
      <c r="L51" t="s">
        <v>1142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1143</v>
      </c>
      <c r="S51"/>
      <c r="T51" t="s">
        <v>1144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1076</v>
      </c>
      <c r="B52" t="s">
        <v>24</v>
      </c>
      <c r="C52" t="s">
        <v>1077</v>
      </c>
      <c r="D52" t="s">
        <v>851</v>
      </c>
      <c r="E52"/>
      <c r="F52" s="1">
        <v>26349</v>
      </c>
      <c r="G52" t="s">
        <v>1078</v>
      </c>
      <c r="H52" t="s">
        <v>28</v>
      </c>
      <c r="I52"/>
      <c r="J52"/>
      <c r="K52" t="s">
        <v>29</v>
      </c>
      <c r="L52" t="s">
        <v>1079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1080</v>
      </c>
      <c r="S52"/>
      <c r="T52" t="s">
        <v>1081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1604</v>
      </c>
      <c r="B53" t="s">
        <v>48</v>
      </c>
      <c r="C53" t="s">
        <v>1605</v>
      </c>
      <c r="D53" t="s">
        <v>671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1601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1606</v>
      </c>
      <c r="S53"/>
      <c r="T53" t="s">
        <v>1607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2126</v>
      </c>
      <c r="B54" t="s">
        <v>48</v>
      </c>
      <c r="C54" t="s">
        <v>2127</v>
      </c>
      <c r="D54" t="s">
        <v>1061</v>
      </c>
      <c r="E54" t="s">
        <v>2128</v>
      </c>
      <c r="F54" s="1">
        <v>26742</v>
      </c>
      <c r="G54" t="s">
        <v>1498</v>
      </c>
      <c r="H54" t="s">
        <v>28</v>
      </c>
      <c r="I54"/>
      <c r="J54"/>
      <c r="K54" t="s">
        <v>29</v>
      </c>
      <c r="L54" t="s">
        <v>2129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2130</v>
      </c>
      <c r="S54"/>
      <c r="T54" t="s">
        <v>2131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1542</v>
      </c>
      <c r="B55" t="s">
        <v>48</v>
      </c>
      <c r="C55" t="s">
        <v>1543</v>
      </c>
      <c r="D55" t="s">
        <v>1544</v>
      </c>
      <c r="E55" t="s">
        <v>1545</v>
      </c>
      <c r="F55" s="1">
        <v>22752</v>
      </c>
      <c r="G55" t="s">
        <v>1546</v>
      </c>
      <c r="H55" t="s">
        <v>28</v>
      </c>
      <c r="I55"/>
      <c r="J55"/>
      <c r="K55" t="s">
        <v>29</v>
      </c>
      <c r="L55" t="s">
        <v>1547</v>
      </c>
      <c r="M55">
        <v>31320</v>
      </c>
      <c r="N55" t="s">
        <v>1194</v>
      </c>
      <c r="O55" t="s">
        <v>32</v>
      </c>
      <c r="P55" t="s">
        <v>32</v>
      </c>
      <c r="Q55" t="s">
        <v>32</v>
      </c>
      <c r="R55" t="s">
        <v>1548</v>
      </c>
      <c r="S55"/>
      <c r="T55" t="s">
        <v>1549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630</v>
      </c>
      <c r="B57" t="s">
        <v>24</v>
      </c>
      <c r="C57" t="s">
        <v>631</v>
      </c>
      <c r="D57" t="s">
        <v>632</v>
      </c>
      <c r="E57" t="s">
        <v>143</v>
      </c>
      <c r="F57" s="1">
        <v>43963</v>
      </c>
      <c r="G57"/>
      <c r="H57" t="s">
        <v>358</v>
      </c>
      <c r="I57" t="s">
        <v>633</v>
      </c>
      <c r="J57"/>
      <c r="K57" t="s">
        <v>29</v>
      </c>
      <c r="L57" t="s">
        <v>634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635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1550</v>
      </c>
      <c r="B58" t="s">
        <v>24</v>
      </c>
      <c r="C58" t="s">
        <v>1551</v>
      </c>
      <c r="D58" t="s">
        <v>1552</v>
      </c>
      <c r="E58" t="s">
        <v>286</v>
      </c>
      <c r="F58" s="1">
        <v>43870</v>
      </c>
      <c r="G58"/>
      <c r="H58" t="s">
        <v>358</v>
      </c>
      <c r="I58" t="s">
        <v>1553</v>
      </c>
      <c r="J58"/>
      <c r="K58" t="s">
        <v>29</v>
      </c>
      <c r="L58" t="s">
        <v>1554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1555</v>
      </c>
      <c r="S58"/>
      <c r="T58" t="s">
        <v>1556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1145</v>
      </c>
      <c r="B59" t="s">
        <v>48</v>
      </c>
      <c r="C59" t="s">
        <v>1146</v>
      </c>
      <c r="D59" t="s">
        <v>1147</v>
      </c>
      <c r="E59" t="s">
        <v>144</v>
      </c>
      <c r="F59" s="1">
        <v>33282</v>
      </c>
      <c r="G59" t="s">
        <v>1148</v>
      </c>
      <c r="H59" t="s">
        <v>28</v>
      </c>
      <c r="I59"/>
      <c r="J59"/>
      <c r="K59" t="s">
        <v>29</v>
      </c>
      <c r="L59" t="s">
        <v>1149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1150</v>
      </c>
      <c r="S59"/>
      <c r="T59" t="s">
        <v>1151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1975</v>
      </c>
      <c r="B61" t="s">
        <v>48</v>
      </c>
      <c r="C61" t="s">
        <v>1963</v>
      </c>
      <c r="D61" t="s">
        <v>1976</v>
      </c>
      <c r="E61" t="s">
        <v>144</v>
      </c>
      <c r="F61" s="1">
        <v>35314</v>
      </c>
      <c r="G61" t="s">
        <v>1977</v>
      </c>
      <c r="H61" t="s">
        <v>28</v>
      </c>
      <c r="I61"/>
      <c r="J61"/>
      <c r="K61" t="s">
        <v>29</v>
      </c>
      <c r="L61" t="s">
        <v>1978</v>
      </c>
      <c r="M61">
        <v>31450</v>
      </c>
      <c r="N61" t="s">
        <v>1255</v>
      </c>
      <c r="O61" t="s">
        <v>32</v>
      </c>
      <c r="P61" t="s">
        <v>32</v>
      </c>
      <c r="Q61" t="s">
        <v>32</v>
      </c>
      <c r="R61" t="s">
        <v>1979</v>
      </c>
      <c r="S61"/>
      <c r="T61" t="s">
        <v>1980</v>
      </c>
      <c r="U61" t="s">
        <v>1981</v>
      </c>
      <c r="V61" t="s">
        <v>1982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1962</v>
      </c>
      <c r="B62" t="s">
        <v>24</v>
      </c>
      <c r="C62" t="s">
        <v>1963</v>
      </c>
      <c r="D62" t="s">
        <v>388</v>
      </c>
      <c r="E62" t="s">
        <v>144</v>
      </c>
      <c r="F62" s="1">
        <v>20258</v>
      </c>
      <c r="G62" t="s">
        <v>1964</v>
      </c>
      <c r="H62" t="s">
        <v>28</v>
      </c>
      <c r="I62"/>
      <c r="J62"/>
      <c r="K62" t="s">
        <v>29</v>
      </c>
      <c r="L62" t="s">
        <v>1965</v>
      </c>
      <c r="M62">
        <v>31450</v>
      </c>
      <c r="N62" t="s">
        <v>1255</v>
      </c>
      <c r="O62" t="s">
        <v>32</v>
      </c>
      <c r="P62" t="s">
        <v>32</v>
      </c>
      <c r="Q62" t="s">
        <v>32</v>
      </c>
      <c r="R62" t="s">
        <v>1966</v>
      </c>
      <c r="S62"/>
      <c r="T62" t="s">
        <v>1967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1983</v>
      </c>
      <c r="B63" t="s">
        <v>24</v>
      </c>
      <c r="C63" t="s">
        <v>1963</v>
      </c>
      <c r="D63" t="s">
        <v>1984</v>
      </c>
      <c r="E63" t="s">
        <v>144</v>
      </c>
      <c r="F63" s="1">
        <v>36804</v>
      </c>
      <c r="G63" t="s">
        <v>1985</v>
      </c>
      <c r="H63" t="s">
        <v>28</v>
      </c>
      <c r="I63"/>
      <c r="J63"/>
      <c r="K63" t="s">
        <v>29</v>
      </c>
      <c r="L63" t="s">
        <v>1965</v>
      </c>
      <c r="M63">
        <v>31450</v>
      </c>
      <c r="N63" t="s">
        <v>1255</v>
      </c>
      <c r="O63" t="s">
        <v>32</v>
      </c>
      <c r="P63" t="s">
        <v>32</v>
      </c>
      <c r="Q63" t="s">
        <v>32</v>
      </c>
      <c r="R63" t="s">
        <v>1986</v>
      </c>
      <c r="S63"/>
      <c r="T63" t="s">
        <v>1987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1988</v>
      </c>
      <c r="B64" t="s">
        <v>24</v>
      </c>
      <c r="C64" t="s">
        <v>1963</v>
      </c>
      <c r="D64" t="s">
        <v>1989</v>
      </c>
      <c r="E64" t="s">
        <v>144</v>
      </c>
      <c r="F64" s="1">
        <v>37210</v>
      </c>
      <c r="G64" t="s">
        <v>1255</v>
      </c>
      <c r="H64" t="s">
        <v>28</v>
      </c>
      <c r="I64"/>
      <c r="J64"/>
      <c r="K64" t="s">
        <v>29</v>
      </c>
      <c r="L64" t="s">
        <v>1965</v>
      </c>
      <c r="M64">
        <v>31450</v>
      </c>
      <c r="N64" t="s">
        <v>1255</v>
      </c>
      <c r="O64" t="s">
        <v>32</v>
      </c>
      <c r="P64" t="s">
        <v>32</v>
      </c>
      <c r="Q64" t="s">
        <v>32</v>
      </c>
      <c r="R64" t="s">
        <v>1990</v>
      </c>
      <c r="S64"/>
      <c r="T64" t="s">
        <v>1991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1520</v>
      </c>
      <c r="B65" t="s">
        <v>24</v>
      </c>
      <c r="C65" t="s">
        <v>1512</v>
      </c>
      <c r="D65" t="s">
        <v>1521</v>
      </c>
      <c r="E65"/>
      <c r="F65" s="1">
        <v>40094</v>
      </c>
      <c r="G65" t="s">
        <v>1519</v>
      </c>
      <c r="H65" t="s">
        <v>677</v>
      </c>
      <c r="I65"/>
      <c r="J65"/>
      <c r="K65" t="s">
        <v>29</v>
      </c>
      <c r="L65" t="s">
        <v>1514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1515</v>
      </c>
      <c r="S65"/>
      <c r="T65" t="s">
        <v>1516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1517</v>
      </c>
      <c r="B66" t="s">
        <v>48</v>
      </c>
      <c r="C66" t="s">
        <v>1512</v>
      </c>
      <c r="D66" t="s">
        <v>1518</v>
      </c>
      <c r="E66"/>
      <c r="F66" s="1">
        <v>39542</v>
      </c>
      <c r="G66" t="s">
        <v>1519</v>
      </c>
      <c r="H66" t="s">
        <v>677</v>
      </c>
      <c r="I66"/>
      <c r="J66"/>
      <c r="K66" t="s">
        <v>29</v>
      </c>
      <c r="L66" t="s">
        <v>1514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1515</v>
      </c>
      <c r="S66"/>
      <c r="T66" t="s">
        <v>1516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2220</v>
      </c>
      <c r="B67" t="s">
        <v>48</v>
      </c>
      <c r="C67" t="s">
        <v>538</v>
      </c>
      <c r="D67" t="s">
        <v>2221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2222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2223</v>
      </c>
      <c r="S67"/>
      <c r="T67" t="s">
        <v>2224</v>
      </c>
      <c r="U67" t="s">
        <v>2225</v>
      </c>
      <c r="V67" t="s">
        <v>2226</v>
      </c>
      <c r="W67" t="s">
        <v>2227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2278</v>
      </c>
      <c r="B68" t="s">
        <v>48</v>
      </c>
      <c r="C68" t="s">
        <v>538</v>
      </c>
      <c r="D68" t="s">
        <v>2279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2280</v>
      </c>
      <c r="M68">
        <v>31320</v>
      </c>
      <c r="N68" t="s">
        <v>1796</v>
      </c>
      <c r="O68" t="s">
        <v>32</v>
      </c>
      <c r="P68" t="s">
        <v>32</v>
      </c>
      <c r="Q68" t="s">
        <v>32</v>
      </c>
      <c r="R68" t="s">
        <v>2281</v>
      </c>
      <c r="S68"/>
      <c r="T68" t="s">
        <v>2282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2216</v>
      </c>
      <c r="B69" t="s">
        <v>48</v>
      </c>
      <c r="C69" t="s">
        <v>538</v>
      </c>
      <c r="D69" t="s">
        <v>2217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2218</v>
      </c>
      <c r="S69"/>
      <c r="T69" t="s">
        <v>2219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2213</v>
      </c>
      <c r="B71" t="s">
        <v>24</v>
      </c>
      <c r="C71" t="s">
        <v>538</v>
      </c>
      <c r="D71" t="s">
        <v>1113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2214</v>
      </c>
      <c r="S71"/>
      <c r="T71" t="s">
        <v>2215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1598</v>
      </c>
      <c r="B72" t="s">
        <v>24</v>
      </c>
      <c r="C72" t="s">
        <v>1599</v>
      </c>
      <c r="D72" t="s">
        <v>120</v>
      </c>
      <c r="E72"/>
      <c r="F72" s="1">
        <v>26864</v>
      </c>
      <c r="G72" t="s">
        <v>1600</v>
      </c>
      <c r="H72" t="s">
        <v>28</v>
      </c>
      <c r="I72"/>
      <c r="J72"/>
      <c r="K72" t="s">
        <v>29</v>
      </c>
      <c r="L72" t="s">
        <v>1601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1602</v>
      </c>
      <c r="S72"/>
      <c r="T72" t="s">
        <v>1603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2090</v>
      </c>
      <c r="B73" t="s">
        <v>48</v>
      </c>
      <c r="C73" t="s">
        <v>2091</v>
      </c>
      <c r="D73" t="s">
        <v>1002</v>
      </c>
      <c r="E73" t="s">
        <v>144</v>
      </c>
      <c r="F73" s="1">
        <v>31951</v>
      </c>
      <c r="G73" t="s">
        <v>2092</v>
      </c>
      <c r="H73" t="s">
        <v>28</v>
      </c>
      <c r="I73"/>
      <c r="J73"/>
      <c r="K73" t="s">
        <v>29</v>
      </c>
      <c r="L73" t="s">
        <v>1994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2093</v>
      </c>
      <c r="S73"/>
      <c r="T73" t="s">
        <v>2094</v>
      </c>
      <c r="U73" t="s">
        <v>2095</v>
      </c>
      <c r="V73" t="s">
        <v>2096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1731</v>
      </c>
      <c r="B74" t="s">
        <v>24</v>
      </c>
      <c r="C74" t="s">
        <v>1732</v>
      </c>
      <c r="D74" t="s">
        <v>1733</v>
      </c>
      <c r="E74"/>
      <c r="F74" s="1">
        <v>23190</v>
      </c>
      <c r="G74" t="s">
        <v>1734</v>
      </c>
      <c r="H74" t="s">
        <v>28</v>
      </c>
      <c r="I74"/>
      <c r="J74"/>
      <c r="K74" t="s">
        <v>29</v>
      </c>
      <c r="L74" t="s">
        <v>1735</v>
      </c>
      <c r="M74">
        <v>31450</v>
      </c>
      <c r="N74" t="s">
        <v>1255</v>
      </c>
      <c r="O74" t="s">
        <v>32</v>
      </c>
      <c r="P74" t="s">
        <v>32</v>
      </c>
      <c r="Q74" t="s">
        <v>32</v>
      </c>
      <c r="R74" t="s">
        <v>1736</v>
      </c>
      <c r="S74"/>
      <c r="T74" t="s">
        <v>1737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2199</v>
      </c>
      <c r="B75" t="s">
        <v>24</v>
      </c>
      <c r="C75" t="s">
        <v>1112</v>
      </c>
      <c r="D75" t="s">
        <v>2200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2201</v>
      </c>
      <c r="M75">
        <v>31320</v>
      </c>
      <c r="N75" t="s">
        <v>2202</v>
      </c>
      <c r="O75" t="s">
        <v>32</v>
      </c>
      <c r="P75" t="s">
        <v>32</v>
      </c>
      <c r="Q75" t="s">
        <v>32</v>
      </c>
      <c r="R75" t="s">
        <v>2203</v>
      </c>
      <c r="S75"/>
      <c r="T75" t="s">
        <v>2204</v>
      </c>
      <c r="U75" t="s">
        <v>2205</v>
      </c>
      <c r="V75" t="s">
        <v>2206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1111</v>
      </c>
      <c r="B76" t="s">
        <v>24</v>
      </c>
      <c r="C76" t="s">
        <v>1112</v>
      </c>
      <c r="D76" t="s">
        <v>1113</v>
      </c>
      <c r="E76"/>
      <c r="F76" s="1">
        <v>32433</v>
      </c>
      <c r="G76" t="s">
        <v>1114</v>
      </c>
      <c r="H76" t="s">
        <v>28</v>
      </c>
      <c r="I76"/>
      <c r="J76"/>
      <c r="K76" t="s">
        <v>29</v>
      </c>
      <c r="L76" t="s">
        <v>1115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1116</v>
      </c>
      <c r="S76"/>
      <c r="T76" t="s">
        <v>1117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2259</v>
      </c>
      <c r="B77" t="s">
        <v>24</v>
      </c>
      <c r="C77" t="s">
        <v>2260</v>
      </c>
      <c r="D77" t="s">
        <v>2261</v>
      </c>
      <c r="E77" t="s">
        <v>144</v>
      </c>
      <c r="F77" s="1">
        <v>26615</v>
      </c>
      <c r="G77" t="s">
        <v>2262</v>
      </c>
      <c r="H77" t="s">
        <v>28</v>
      </c>
      <c r="I77"/>
      <c r="J77"/>
      <c r="K77" t="s">
        <v>29</v>
      </c>
      <c r="L77" t="s">
        <v>2263</v>
      </c>
      <c r="M77">
        <v>31450</v>
      </c>
      <c r="N77" t="s">
        <v>2264</v>
      </c>
      <c r="O77" t="s">
        <v>32</v>
      </c>
      <c r="P77" t="s">
        <v>32</v>
      </c>
      <c r="Q77" t="s">
        <v>32</v>
      </c>
      <c r="R77" t="s">
        <v>2265</v>
      </c>
      <c r="S77"/>
      <c r="T77" t="s">
        <v>2266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1621</v>
      </c>
      <c r="B78" t="s">
        <v>24</v>
      </c>
      <c r="C78" t="s">
        <v>1622</v>
      </c>
      <c r="D78" t="s">
        <v>1623</v>
      </c>
      <c r="E78"/>
      <c r="F78" s="1">
        <v>25354</v>
      </c>
      <c r="G78" t="s">
        <v>1624</v>
      </c>
      <c r="H78" t="s">
        <v>28</v>
      </c>
      <c r="I78"/>
      <c r="J78"/>
      <c r="K78" t="s">
        <v>29</v>
      </c>
      <c r="L78" t="s">
        <v>1625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1626</v>
      </c>
      <c r="S78"/>
      <c r="T78" t="s">
        <v>1627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927</v>
      </c>
      <c r="B79" t="s">
        <v>24</v>
      </c>
      <c r="C79" t="s">
        <v>429</v>
      </c>
      <c r="D79" t="s">
        <v>928</v>
      </c>
      <c r="E79"/>
      <c r="F79" s="1">
        <v>43209</v>
      </c>
      <c r="G79"/>
      <c r="H79" t="s">
        <v>358</v>
      </c>
      <c r="I79" t="s">
        <v>929</v>
      </c>
      <c r="J79"/>
      <c r="K79" t="s">
        <v>29</v>
      </c>
      <c r="L79" t="s">
        <v>930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931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2352</v>
      </c>
      <c r="B81" t="s">
        <v>24</v>
      </c>
      <c r="C81" t="s">
        <v>2353</v>
      </c>
      <c r="D81" t="s">
        <v>2354</v>
      </c>
      <c r="E81"/>
      <c r="F81" s="1">
        <v>26715</v>
      </c>
      <c r="G81" t="s">
        <v>2355</v>
      </c>
      <c r="H81" t="s">
        <v>28</v>
      </c>
      <c r="I81"/>
      <c r="J81"/>
      <c r="K81" t="s">
        <v>29</v>
      </c>
      <c r="L81" t="s">
        <v>2356</v>
      </c>
      <c r="M81">
        <v>31450</v>
      </c>
      <c r="N81" t="s">
        <v>2357</v>
      </c>
      <c r="O81" t="s">
        <v>32</v>
      </c>
      <c r="P81" t="s">
        <v>32</v>
      </c>
      <c r="Q81" t="s">
        <v>32</v>
      </c>
      <c r="R81" t="s">
        <v>2358</v>
      </c>
      <c r="S81"/>
      <c r="T81" t="s">
        <v>2359</v>
      </c>
      <c r="U81" t="s">
        <v>2353</v>
      </c>
      <c r="V81" t="s">
        <v>2360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1647</v>
      </c>
      <c r="B82" t="s">
        <v>48</v>
      </c>
      <c r="C82" t="s">
        <v>1648</v>
      </c>
      <c r="D82" t="s">
        <v>1267</v>
      </c>
      <c r="E82" t="s">
        <v>1649</v>
      </c>
      <c r="F82" s="1">
        <v>31776</v>
      </c>
      <c r="G82" t="s">
        <v>1650</v>
      </c>
      <c r="H82" t="s">
        <v>28</v>
      </c>
      <c r="I82"/>
      <c r="J82"/>
      <c r="K82" t="s">
        <v>29</v>
      </c>
      <c r="L82" t="s">
        <v>1651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1652</v>
      </c>
      <c r="S82"/>
      <c r="T82" t="s">
        <v>1653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1654</v>
      </c>
      <c r="B83" t="s">
        <v>48</v>
      </c>
      <c r="C83" t="s">
        <v>1648</v>
      </c>
      <c r="D83" t="s">
        <v>50</v>
      </c>
      <c r="E83" t="s">
        <v>1648</v>
      </c>
      <c r="F83" s="1">
        <v>32538</v>
      </c>
      <c r="G83" t="s">
        <v>1650</v>
      </c>
      <c r="H83" t="s">
        <v>28</v>
      </c>
      <c r="I83"/>
      <c r="J83"/>
      <c r="K83" t="s">
        <v>29</v>
      </c>
      <c r="L83" t="s">
        <v>1655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1656</v>
      </c>
      <c r="S83"/>
      <c r="T83" t="s">
        <v>1657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1309</v>
      </c>
      <c r="B84" t="s">
        <v>24</v>
      </c>
      <c r="C84" t="s">
        <v>1305</v>
      </c>
      <c r="D84" t="s">
        <v>889</v>
      </c>
      <c r="E84" t="s">
        <v>144</v>
      </c>
      <c r="F84" s="1">
        <v>20834</v>
      </c>
      <c r="G84" t="s">
        <v>1310</v>
      </c>
      <c r="H84" t="s">
        <v>28</v>
      </c>
      <c r="I84"/>
      <c r="J84"/>
      <c r="K84" t="s">
        <v>29</v>
      </c>
      <c r="L84" t="s">
        <v>1311</v>
      </c>
      <c r="M84">
        <v>31670</v>
      </c>
      <c r="N84" t="s">
        <v>909</v>
      </c>
      <c r="O84" t="s">
        <v>32</v>
      </c>
      <c r="P84" t="s">
        <v>32</v>
      </c>
      <c r="Q84" t="s">
        <v>32</v>
      </c>
      <c r="R84" t="s">
        <v>1312</v>
      </c>
      <c r="S84"/>
      <c r="T84" t="s">
        <v>1313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1635</v>
      </c>
      <c r="B85" t="s">
        <v>24</v>
      </c>
      <c r="C85" t="s">
        <v>1305</v>
      </c>
      <c r="D85" t="s">
        <v>1636</v>
      </c>
      <c r="F85" s="1">
        <v>33233</v>
      </c>
      <c r="G85" t="s">
        <v>53</v>
      </c>
      <c r="H85" t="s">
        <v>28</v>
      </c>
      <c r="K85" t="s">
        <v>29</v>
      </c>
      <c r="L85" t="s">
        <v>1637</v>
      </c>
      <c r="M85">
        <v>31450</v>
      </c>
      <c r="N85" t="s">
        <v>1638</v>
      </c>
      <c r="O85" t="s">
        <v>32</v>
      </c>
      <c r="P85" t="s">
        <v>32</v>
      </c>
      <c r="Q85" t="s">
        <v>32</v>
      </c>
      <c r="R85" t="s">
        <v>1639</v>
      </c>
      <c r="T85" t="s">
        <v>1640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1641</v>
      </c>
      <c r="B86" t="s">
        <v>24</v>
      </c>
      <c r="C86" t="s">
        <v>1305</v>
      </c>
      <c r="D86" t="s">
        <v>1642</v>
      </c>
      <c r="F86" s="1">
        <v>31919</v>
      </c>
      <c r="G86" t="s">
        <v>53</v>
      </c>
      <c r="H86" t="s">
        <v>28</v>
      </c>
      <c r="K86" t="s">
        <v>29</v>
      </c>
      <c r="L86" t="s">
        <v>1643</v>
      </c>
      <c r="M86">
        <v>31240</v>
      </c>
      <c r="N86" t="s">
        <v>1644</v>
      </c>
      <c r="O86" t="s">
        <v>32</v>
      </c>
      <c r="P86" t="s">
        <v>32</v>
      </c>
      <c r="Q86" t="s">
        <v>32</v>
      </c>
      <c r="R86" t="s">
        <v>1645</v>
      </c>
      <c r="T86" t="s">
        <v>1646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1008</v>
      </c>
      <c r="B87" t="s">
        <v>48</v>
      </c>
      <c r="C87" t="s">
        <v>1009</v>
      </c>
      <c r="D87" t="s">
        <v>1010</v>
      </c>
      <c r="E87" t="s">
        <v>1011</v>
      </c>
      <c r="F87" s="1">
        <v>27824</v>
      </c>
      <c r="G87" t="s">
        <v>258</v>
      </c>
      <c r="H87" t="s">
        <v>28</v>
      </c>
      <c r="K87" t="s">
        <v>29</v>
      </c>
      <c r="L87" t="s">
        <v>1012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1013</v>
      </c>
      <c r="T87" t="s">
        <v>1014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624</v>
      </c>
      <c r="B88" t="s">
        <v>24</v>
      </c>
      <c r="C88" t="s">
        <v>625</v>
      </c>
      <c r="D88" t="s">
        <v>626</v>
      </c>
      <c r="F88" s="1">
        <v>20352</v>
      </c>
      <c r="G88" t="s">
        <v>602</v>
      </c>
      <c r="H88" t="s">
        <v>28</v>
      </c>
      <c r="K88" t="s">
        <v>29</v>
      </c>
      <c r="L88" t="s">
        <v>627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628</v>
      </c>
      <c r="T88" t="s">
        <v>629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952</v>
      </c>
      <c r="B89" t="s">
        <v>24</v>
      </c>
      <c r="C89" t="s">
        <v>120</v>
      </c>
      <c r="D89" t="s">
        <v>889</v>
      </c>
      <c r="F89" s="1">
        <v>21690</v>
      </c>
      <c r="G89" t="s">
        <v>953</v>
      </c>
      <c r="H89" t="s">
        <v>28</v>
      </c>
      <c r="K89" t="s">
        <v>29</v>
      </c>
      <c r="L89" t="s">
        <v>949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950</v>
      </c>
      <c r="T89" t="s">
        <v>954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1522</v>
      </c>
      <c r="B90" t="s">
        <v>48</v>
      </c>
      <c r="C90" t="s">
        <v>1523</v>
      </c>
      <c r="D90" t="s">
        <v>1524</v>
      </c>
      <c r="E90" t="s">
        <v>1525</v>
      </c>
      <c r="F90" s="1">
        <v>24187</v>
      </c>
      <c r="G90" t="s">
        <v>53</v>
      </c>
      <c r="H90" t="s">
        <v>28</v>
      </c>
      <c r="K90" t="s">
        <v>29</v>
      </c>
      <c r="L90" t="s">
        <v>1526</v>
      </c>
      <c r="M90">
        <v>31450</v>
      </c>
      <c r="N90" t="s">
        <v>1527</v>
      </c>
      <c r="O90" t="s">
        <v>32</v>
      </c>
      <c r="P90" t="s">
        <v>32</v>
      </c>
      <c r="Q90" t="s">
        <v>32</v>
      </c>
      <c r="R90" t="s">
        <v>1528</v>
      </c>
      <c r="T90" t="s">
        <v>1529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1869</v>
      </c>
      <c r="B91" t="s">
        <v>48</v>
      </c>
      <c r="C91" t="s">
        <v>1870</v>
      </c>
      <c r="D91" t="s">
        <v>1871</v>
      </c>
      <c r="E91" t="s">
        <v>1870</v>
      </c>
      <c r="F91" s="1">
        <v>34668</v>
      </c>
      <c r="G91" t="s">
        <v>1872</v>
      </c>
      <c r="H91" t="s">
        <v>28</v>
      </c>
      <c r="K91" t="s">
        <v>29</v>
      </c>
      <c r="L91" t="s">
        <v>1873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1874</v>
      </c>
      <c r="T91" t="s">
        <v>1875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1286</v>
      </c>
      <c r="B92" t="s">
        <v>24</v>
      </c>
      <c r="C92" t="s">
        <v>1287</v>
      </c>
      <c r="D92" t="s">
        <v>1288</v>
      </c>
      <c r="E92" t="s">
        <v>144</v>
      </c>
      <c r="F92" s="1">
        <v>21378</v>
      </c>
      <c r="G92" t="s">
        <v>1289</v>
      </c>
      <c r="H92" t="s">
        <v>28</v>
      </c>
      <c r="K92" t="s">
        <v>29</v>
      </c>
      <c r="L92" t="s">
        <v>1290</v>
      </c>
      <c r="M92">
        <v>31450</v>
      </c>
      <c r="N92" t="s">
        <v>1255</v>
      </c>
      <c r="O92" t="s">
        <v>32</v>
      </c>
      <c r="P92" t="s">
        <v>32</v>
      </c>
      <c r="Q92" t="s">
        <v>32</v>
      </c>
      <c r="R92" t="s">
        <v>1291</v>
      </c>
      <c r="T92" t="s">
        <v>1292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853</v>
      </c>
      <c r="B94" t="s">
        <v>48</v>
      </c>
      <c r="C94" t="s">
        <v>854</v>
      </c>
      <c r="D94" t="s">
        <v>855</v>
      </c>
      <c r="F94" s="1">
        <v>23824</v>
      </c>
      <c r="G94" t="s">
        <v>384</v>
      </c>
      <c r="H94" t="s">
        <v>28</v>
      </c>
      <c r="K94" t="s">
        <v>29</v>
      </c>
      <c r="L94" t="s">
        <v>856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857</v>
      </c>
      <c r="T94" t="s">
        <v>858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2600</v>
      </c>
      <c r="B96" t="s">
        <v>48</v>
      </c>
      <c r="C96" t="s">
        <v>2601</v>
      </c>
      <c r="D96" t="s">
        <v>1916</v>
      </c>
      <c r="F96" s="1">
        <v>20475</v>
      </c>
      <c r="G96" t="s">
        <v>2602</v>
      </c>
      <c r="H96" t="s">
        <v>28</v>
      </c>
      <c r="K96" t="s">
        <v>29</v>
      </c>
      <c r="L96" t="s">
        <v>2603</v>
      </c>
      <c r="M96">
        <v>31190</v>
      </c>
      <c r="N96" t="s">
        <v>2604</v>
      </c>
      <c r="O96" t="s">
        <v>32</v>
      </c>
      <c r="P96" t="s">
        <v>32</v>
      </c>
      <c r="Q96" t="s">
        <v>32</v>
      </c>
      <c r="R96">
        <v>33665120224</v>
      </c>
      <c r="T96" t="s">
        <v>2605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938</v>
      </c>
      <c r="B97" t="s">
        <v>48</v>
      </c>
      <c r="C97" t="s">
        <v>939</v>
      </c>
      <c r="D97" t="s">
        <v>940</v>
      </c>
      <c r="E97" t="s">
        <v>941</v>
      </c>
      <c r="F97" s="1">
        <v>26090</v>
      </c>
      <c r="G97" t="s">
        <v>942</v>
      </c>
      <c r="H97" t="s">
        <v>28</v>
      </c>
      <c r="K97" t="s">
        <v>29</v>
      </c>
      <c r="L97" t="s">
        <v>943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944</v>
      </c>
      <c r="T97" t="s">
        <v>945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2475</v>
      </c>
      <c r="B98" t="s">
        <v>24</v>
      </c>
      <c r="C98" t="s">
        <v>2476</v>
      </c>
      <c r="D98" t="s">
        <v>39</v>
      </c>
      <c r="F98" s="1">
        <v>18524</v>
      </c>
      <c r="G98" t="s">
        <v>2477</v>
      </c>
      <c r="H98" t="s">
        <v>28</v>
      </c>
      <c r="K98" t="s">
        <v>29</v>
      </c>
      <c r="L98" t="s">
        <v>2478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2479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1152</v>
      </c>
      <c r="B100" t="s">
        <v>48</v>
      </c>
      <c r="C100" t="s">
        <v>1153</v>
      </c>
      <c r="D100" t="s">
        <v>1154</v>
      </c>
      <c r="F100" s="1">
        <v>27021</v>
      </c>
      <c r="G100" t="s">
        <v>1155</v>
      </c>
      <c r="H100" t="s">
        <v>28</v>
      </c>
      <c r="K100" t="s">
        <v>29</v>
      </c>
      <c r="L100" t="s">
        <v>1156</v>
      </c>
      <c r="M100">
        <v>31670</v>
      </c>
      <c r="N100" t="s">
        <v>1155</v>
      </c>
      <c r="O100" t="s">
        <v>32</v>
      </c>
      <c r="P100" t="s">
        <v>32</v>
      </c>
      <c r="Q100" t="s">
        <v>32</v>
      </c>
      <c r="R100" t="s">
        <v>1157</v>
      </c>
      <c r="T100" t="s">
        <v>1158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657</v>
      </c>
      <c r="B101" t="s">
        <v>24</v>
      </c>
      <c r="C101" t="s">
        <v>658</v>
      </c>
      <c r="D101" t="s">
        <v>659</v>
      </c>
      <c r="F101" s="1">
        <v>27908</v>
      </c>
      <c r="G101" t="s">
        <v>53</v>
      </c>
      <c r="H101" t="s">
        <v>28</v>
      </c>
      <c r="K101" t="s">
        <v>29</v>
      </c>
      <c r="L101" t="s">
        <v>660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661</v>
      </c>
      <c r="T101" t="s">
        <v>662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1335</v>
      </c>
      <c r="B102" t="s">
        <v>48</v>
      </c>
      <c r="C102" t="s">
        <v>1336</v>
      </c>
      <c r="D102" t="s">
        <v>1337</v>
      </c>
      <c r="F102" s="1">
        <v>28980</v>
      </c>
      <c r="G102" t="s">
        <v>591</v>
      </c>
      <c r="H102" t="s">
        <v>28</v>
      </c>
      <c r="K102" t="s">
        <v>29</v>
      </c>
      <c r="L102" t="s">
        <v>1338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1339</v>
      </c>
      <c r="T102" t="s">
        <v>1340</v>
      </c>
      <c r="U102" t="s">
        <v>1341</v>
      </c>
      <c r="V102" t="s">
        <v>1342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1836</v>
      </c>
      <c r="B103" t="s">
        <v>24</v>
      </c>
      <c r="C103" t="s">
        <v>1837</v>
      </c>
      <c r="D103" t="s">
        <v>279</v>
      </c>
      <c r="F103" s="1">
        <v>28352</v>
      </c>
      <c r="H103" t="s">
        <v>28</v>
      </c>
      <c r="K103" t="s">
        <v>29</v>
      </c>
      <c r="L103" t="s">
        <v>1838</v>
      </c>
      <c r="M103">
        <v>31320</v>
      </c>
      <c r="N103" t="s">
        <v>1839</v>
      </c>
      <c r="O103" t="s">
        <v>32</v>
      </c>
      <c r="P103" t="s">
        <v>32</v>
      </c>
      <c r="Q103" t="s">
        <v>32</v>
      </c>
      <c r="R103" t="s">
        <v>1840</v>
      </c>
      <c r="T103" t="s">
        <v>1841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2538</v>
      </c>
      <c r="B104" t="s">
        <v>48</v>
      </c>
      <c r="C104" t="s">
        <v>2539</v>
      </c>
      <c r="D104" t="s">
        <v>2540</v>
      </c>
      <c r="E104" t="s">
        <v>2541</v>
      </c>
      <c r="F104" s="1">
        <v>24388</v>
      </c>
      <c r="G104" t="s">
        <v>2542</v>
      </c>
      <c r="H104" t="s">
        <v>28</v>
      </c>
      <c r="K104" t="s">
        <v>29</v>
      </c>
      <c r="L104" t="s">
        <v>2543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2544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2043</v>
      </c>
      <c r="B105" t="s">
        <v>48</v>
      </c>
      <c r="C105" t="s">
        <v>2044</v>
      </c>
      <c r="D105" t="s">
        <v>2045</v>
      </c>
      <c r="E105" t="s">
        <v>144</v>
      </c>
      <c r="F105" s="1">
        <v>28685</v>
      </c>
      <c r="G105" t="s">
        <v>2046</v>
      </c>
      <c r="H105" t="s">
        <v>28</v>
      </c>
      <c r="K105" t="s">
        <v>29</v>
      </c>
      <c r="L105" t="s">
        <v>2047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2048</v>
      </c>
      <c r="T105" t="s">
        <v>2049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1251</v>
      </c>
      <c r="B106" t="s">
        <v>48</v>
      </c>
      <c r="C106" t="s">
        <v>1252</v>
      </c>
      <c r="D106" t="s">
        <v>317</v>
      </c>
      <c r="E106" t="s">
        <v>1253</v>
      </c>
      <c r="F106" s="1">
        <v>22317</v>
      </c>
      <c r="G106" t="s">
        <v>1254</v>
      </c>
      <c r="H106" t="s">
        <v>28</v>
      </c>
      <c r="K106" t="s">
        <v>29</v>
      </c>
      <c r="L106" t="s">
        <v>438</v>
      </c>
      <c r="M106">
        <v>31450</v>
      </c>
      <c r="N106" t="s">
        <v>1255</v>
      </c>
      <c r="O106" t="s">
        <v>32</v>
      </c>
      <c r="P106" t="s">
        <v>32</v>
      </c>
      <c r="Q106" t="s">
        <v>32</v>
      </c>
      <c r="R106" t="s">
        <v>1256</v>
      </c>
      <c r="T106" t="s">
        <v>1257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711</v>
      </c>
      <c r="B107" t="s">
        <v>48</v>
      </c>
      <c r="C107" t="s">
        <v>712</v>
      </c>
      <c r="D107" t="s">
        <v>713</v>
      </c>
      <c r="F107" s="1">
        <v>42534</v>
      </c>
      <c r="G107" t="s">
        <v>714</v>
      </c>
      <c r="H107" t="s">
        <v>677</v>
      </c>
      <c r="K107" t="s">
        <v>29</v>
      </c>
      <c r="L107" t="s">
        <v>715</v>
      </c>
      <c r="M107">
        <v>98800</v>
      </c>
      <c r="N107" t="s">
        <v>716</v>
      </c>
      <c r="O107" t="s">
        <v>32</v>
      </c>
      <c r="P107" t="s">
        <v>32</v>
      </c>
      <c r="Q107" t="s">
        <v>32</v>
      </c>
      <c r="R107" t="s">
        <v>717</v>
      </c>
      <c r="T107" t="s">
        <v>718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1812</v>
      </c>
      <c r="B108" t="s">
        <v>48</v>
      </c>
      <c r="C108" t="s">
        <v>712</v>
      </c>
      <c r="D108" t="s">
        <v>1813</v>
      </c>
      <c r="F108" s="1">
        <v>43888</v>
      </c>
      <c r="G108" t="s">
        <v>1814</v>
      </c>
      <c r="H108" t="s">
        <v>677</v>
      </c>
      <c r="K108" t="s">
        <v>29</v>
      </c>
      <c r="L108" t="s">
        <v>1815</v>
      </c>
      <c r="M108">
        <v>98800</v>
      </c>
      <c r="N108" t="s">
        <v>1814</v>
      </c>
      <c r="O108" t="s">
        <v>32</v>
      </c>
      <c r="P108" t="s">
        <v>32</v>
      </c>
      <c r="Q108" t="s">
        <v>32</v>
      </c>
      <c r="T108" t="s">
        <v>1816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859</v>
      </c>
      <c r="B109" t="s">
        <v>24</v>
      </c>
      <c r="C109" t="s">
        <v>860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861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862</v>
      </c>
      <c r="T109" t="s">
        <v>863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1245</v>
      </c>
      <c r="B110" t="s">
        <v>48</v>
      </c>
      <c r="C110" t="s">
        <v>1246</v>
      </c>
      <c r="D110" t="s">
        <v>685</v>
      </c>
      <c r="E110" t="s">
        <v>478</v>
      </c>
      <c r="F110" s="1">
        <v>20517</v>
      </c>
      <c r="G110" t="s">
        <v>1247</v>
      </c>
      <c r="H110" t="s">
        <v>28</v>
      </c>
      <c r="K110" t="s">
        <v>29</v>
      </c>
      <c r="L110" t="s">
        <v>1248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1249</v>
      </c>
      <c r="T110" t="s">
        <v>1250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1888</v>
      </c>
      <c r="B111" t="s">
        <v>48</v>
      </c>
      <c r="C111" t="s">
        <v>1126</v>
      </c>
      <c r="D111" t="s">
        <v>389</v>
      </c>
      <c r="F111" s="1">
        <v>26151</v>
      </c>
      <c r="G111" t="s">
        <v>1396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1889</v>
      </c>
      <c r="T111" t="s">
        <v>1879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1188</v>
      </c>
      <c r="B112" t="s">
        <v>48</v>
      </c>
      <c r="C112" t="s">
        <v>1189</v>
      </c>
      <c r="D112" t="s">
        <v>374</v>
      </c>
      <c r="E112" t="s">
        <v>1190</v>
      </c>
      <c r="F112" s="1">
        <v>42931</v>
      </c>
      <c r="G112" t="s">
        <v>53</v>
      </c>
      <c r="H112" t="s">
        <v>677</v>
      </c>
      <c r="K112" t="s">
        <v>29</v>
      </c>
      <c r="L112" t="s">
        <v>1191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1192</v>
      </c>
      <c r="T112" t="s">
        <v>1193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1195</v>
      </c>
      <c r="B113" t="s">
        <v>24</v>
      </c>
      <c r="C113" t="s">
        <v>1189</v>
      </c>
      <c r="D113" t="s">
        <v>1196</v>
      </c>
      <c r="E113" t="s">
        <v>1189</v>
      </c>
      <c r="F113" s="1">
        <v>41585</v>
      </c>
      <c r="G113" t="s">
        <v>53</v>
      </c>
      <c r="H113" t="s">
        <v>677</v>
      </c>
      <c r="K113" t="s">
        <v>29</v>
      </c>
      <c r="L113" t="s">
        <v>1191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1192</v>
      </c>
      <c r="T113" t="s">
        <v>1193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2176</v>
      </c>
      <c r="B114" t="s">
        <v>24</v>
      </c>
      <c r="C114" t="s">
        <v>813</v>
      </c>
      <c r="D114" t="s">
        <v>665</v>
      </c>
      <c r="F114" s="1">
        <v>34386</v>
      </c>
      <c r="G114" t="s">
        <v>2177</v>
      </c>
      <c r="H114" t="s">
        <v>28</v>
      </c>
      <c r="K114" t="s">
        <v>29</v>
      </c>
      <c r="L114" t="s">
        <v>2178</v>
      </c>
      <c r="M114">
        <v>46300</v>
      </c>
      <c r="N114" t="s">
        <v>2179</v>
      </c>
      <c r="O114" t="s">
        <v>32</v>
      </c>
      <c r="P114" t="s">
        <v>32</v>
      </c>
      <c r="Q114" t="s">
        <v>32</v>
      </c>
      <c r="R114" t="s">
        <v>2180</v>
      </c>
      <c r="T114" t="s">
        <v>2181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812</v>
      </c>
      <c r="B115" t="s">
        <v>48</v>
      </c>
      <c r="C115" t="s">
        <v>813</v>
      </c>
      <c r="D115" t="s">
        <v>814</v>
      </c>
      <c r="F115" s="1">
        <v>23845</v>
      </c>
      <c r="G115" t="s">
        <v>815</v>
      </c>
      <c r="H115" t="s">
        <v>28</v>
      </c>
      <c r="K115" t="s">
        <v>29</v>
      </c>
      <c r="L115" t="s">
        <v>816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817</v>
      </c>
      <c r="T115" t="s">
        <v>818</v>
      </c>
      <c r="U115" t="s">
        <v>819</v>
      </c>
      <c r="V115" t="s">
        <v>820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2186</v>
      </c>
      <c r="B116" t="s">
        <v>48</v>
      </c>
      <c r="C116" t="s">
        <v>813</v>
      </c>
      <c r="D116" t="s">
        <v>2187</v>
      </c>
      <c r="F116" s="1">
        <v>36275</v>
      </c>
      <c r="G116" t="s">
        <v>53</v>
      </c>
      <c r="H116" t="s">
        <v>28</v>
      </c>
      <c r="K116" t="s">
        <v>29</v>
      </c>
      <c r="L116" t="s">
        <v>2178</v>
      </c>
      <c r="M116">
        <v>46300</v>
      </c>
      <c r="N116" t="s">
        <v>2179</v>
      </c>
      <c r="O116" t="s">
        <v>32</v>
      </c>
      <c r="P116" t="s">
        <v>32</v>
      </c>
      <c r="Q116" t="s">
        <v>32</v>
      </c>
      <c r="R116" t="s">
        <v>2188</v>
      </c>
      <c r="T116" t="s">
        <v>2189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2182</v>
      </c>
      <c r="B117" t="s">
        <v>24</v>
      </c>
      <c r="C117" t="s">
        <v>813</v>
      </c>
      <c r="D117" t="s">
        <v>2183</v>
      </c>
      <c r="F117" s="1">
        <v>35133</v>
      </c>
      <c r="G117" t="s">
        <v>53</v>
      </c>
      <c r="H117" t="s">
        <v>28</v>
      </c>
      <c r="K117" t="s">
        <v>29</v>
      </c>
      <c r="L117" t="s">
        <v>2178</v>
      </c>
      <c r="M117">
        <v>46300</v>
      </c>
      <c r="N117" t="s">
        <v>2179</v>
      </c>
      <c r="O117" t="s">
        <v>32</v>
      </c>
      <c r="P117" t="s">
        <v>32</v>
      </c>
      <c r="Q117" t="s">
        <v>32</v>
      </c>
      <c r="R117" t="s">
        <v>2184</v>
      </c>
      <c r="T117" t="s">
        <v>2185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2534</v>
      </c>
      <c r="B118" t="s">
        <v>24</v>
      </c>
      <c r="C118" t="s">
        <v>443</v>
      </c>
      <c r="D118" t="s">
        <v>150</v>
      </c>
      <c r="F118" s="1">
        <v>24588</v>
      </c>
      <c r="G118" t="s">
        <v>2535</v>
      </c>
      <c r="H118" t="s">
        <v>28</v>
      </c>
      <c r="K118" t="s">
        <v>29</v>
      </c>
      <c r="L118" t="s">
        <v>2536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2537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1132</v>
      </c>
      <c r="B120" t="s">
        <v>48</v>
      </c>
      <c r="C120" t="s">
        <v>126</v>
      </c>
      <c r="D120" t="s">
        <v>1133</v>
      </c>
      <c r="E120" t="s">
        <v>1127</v>
      </c>
      <c r="F120" s="1">
        <v>33912</v>
      </c>
      <c r="G120" t="s">
        <v>53</v>
      </c>
      <c r="H120" t="s">
        <v>28</v>
      </c>
      <c r="K120" t="s">
        <v>29</v>
      </c>
      <c r="L120" t="s">
        <v>1134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1135</v>
      </c>
      <c r="T120" t="s">
        <v>1136</v>
      </c>
      <c r="U120" t="s">
        <v>1137</v>
      </c>
      <c r="V120" t="s">
        <v>1138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2318</v>
      </c>
      <c r="B122" t="s">
        <v>24</v>
      </c>
      <c r="C122" t="s">
        <v>115</v>
      </c>
      <c r="D122" t="s">
        <v>2319</v>
      </c>
      <c r="F122" s="1">
        <v>44408</v>
      </c>
      <c r="G122" t="s">
        <v>2320</v>
      </c>
      <c r="H122" t="s">
        <v>677</v>
      </c>
      <c r="K122" t="s">
        <v>29</v>
      </c>
      <c r="L122" t="s">
        <v>2321</v>
      </c>
      <c r="M122">
        <v>656</v>
      </c>
      <c r="N122" t="s">
        <v>2322</v>
      </c>
      <c r="O122" t="s">
        <v>302</v>
      </c>
      <c r="P122" t="s">
        <v>302</v>
      </c>
      <c r="Q122" t="s">
        <v>32</v>
      </c>
      <c r="R122" t="s">
        <v>2323</v>
      </c>
      <c r="T122" t="s">
        <v>303</v>
      </c>
      <c r="U122" t="s">
        <v>304</v>
      </c>
      <c r="V122" t="s">
        <v>305</v>
      </c>
      <c r="W122" t="s">
        <v>306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1329</v>
      </c>
      <c r="B125" t="s">
        <v>48</v>
      </c>
      <c r="C125" t="s">
        <v>1330</v>
      </c>
      <c r="D125" t="s">
        <v>1331</v>
      </c>
      <c r="F125" s="1">
        <v>26127</v>
      </c>
      <c r="G125" t="s">
        <v>1204</v>
      </c>
      <c r="H125" t="s">
        <v>28</v>
      </c>
      <c r="K125" t="s">
        <v>29</v>
      </c>
      <c r="L125" t="s">
        <v>1332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1333</v>
      </c>
      <c r="T125" t="s">
        <v>1334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688</v>
      </c>
      <c r="B126" t="s">
        <v>24</v>
      </c>
      <c r="C126" t="s">
        <v>689</v>
      </c>
      <c r="D126" t="s">
        <v>690</v>
      </c>
      <c r="F126" s="1">
        <v>26906</v>
      </c>
      <c r="G126" t="s">
        <v>691</v>
      </c>
      <c r="H126" t="s">
        <v>28</v>
      </c>
      <c r="K126" t="s">
        <v>29</v>
      </c>
      <c r="L126" t="s">
        <v>692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693</v>
      </c>
      <c r="T126" t="s">
        <v>694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995</v>
      </c>
      <c r="B128" t="s">
        <v>48</v>
      </c>
      <c r="C128" t="s">
        <v>996</v>
      </c>
      <c r="D128" t="s">
        <v>997</v>
      </c>
      <c r="F128" s="1">
        <v>41107</v>
      </c>
      <c r="G128" t="s">
        <v>31</v>
      </c>
      <c r="H128" t="s">
        <v>677</v>
      </c>
      <c r="K128" t="s">
        <v>29</v>
      </c>
      <c r="L128" t="s">
        <v>998</v>
      </c>
      <c r="M128">
        <v>31560</v>
      </c>
      <c r="N128" t="s">
        <v>999</v>
      </c>
      <c r="O128" t="s">
        <v>32</v>
      </c>
      <c r="P128" t="s">
        <v>32</v>
      </c>
      <c r="Q128" t="s">
        <v>32</v>
      </c>
      <c r="R128" t="s">
        <v>1000</v>
      </c>
      <c r="T128" t="s">
        <v>1001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2606</v>
      </c>
      <c r="B129" t="s">
        <v>24</v>
      </c>
      <c r="C129" t="s">
        <v>2607</v>
      </c>
      <c r="D129" t="s">
        <v>2362</v>
      </c>
      <c r="F129" s="1">
        <v>21909</v>
      </c>
      <c r="G129" t="s">
        <v>2608</v>
      </c>
      <c r="H129" t="s">
        <v>28</v>
      </c>
      <c r="K129" t="s">
        <v>29</v>
      </c>
      <c r="L129" t="s">
        <v>2609</v>
      </c>
      <c r="M129">
        <v>31320</v>
      </c>
      <c r="N129" t="s">
        <v>2610</v>
      </c>
      <c r="O129" t="s">
        <v>32</v>
      </c>
      <c r="P129" t="s">
        <v>32</v>
      </c>
      <c r="Q129" t="s">
        <v>32</v>
      </c>
      <c r="R129">
        <v>33606543511</v>
      </c>
      <c r="T129" t="s">
        <v>2611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1258</v>
      </c>
      <c r="B130" t="s">
        <v>48</v>
      </c>
      <c r="C130" t="s">
        <v>1259</v>
      </c>
      <c r="D130" t="s">
        <v>1133</v>
      </c>
      <c r="F130" s="1">
        <v>16277</v>
      </c>
      <c r="G130" t="s">
        <v>1260</v>
      </c>
      <c r="H130" t="s">
        <v>28</v>
      </c>
      <c r="K130" t="s">
        <v>29</v>
      </c>
      <c r="L130" t="s">
        <v>1261</v>
      </c>
      <c r="M130">
        <v>31270</v>
      </c>
      <c r="N130" t="s">
        <v>1262</v>
      </c>
      <c r="O130" t="s">
        <v>32</v>
      </c>
      <c r="P130" t="s">
        <v>32</v>
      </c>
      <c r="Q130" t="s">
        <v>32</v>
      </c>
      <c r="R130" t="s">
        <v>1263</v>
      </c>
      <c r="T130" t="s">
        <v>1264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1183</v>
      </c>
      <c r="B132" t="s">
        <v>24</v>
      </c>
      <c r="C132" t="s">
        <v>1178</v>
      </c>
      <c r="D132" t="s">
        <v>908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1184</v>
      </c>
      <c r="M132">
        <v>31560</v>
      </c>
      <c r="N132" t="s">
        <v>1185</v>
      </c>
      <c r="O132" t="s">
        <v>32</v>
      </c>
      <c r="P132" t="s">
        <v>32</v>
      </c>
      <c r="Q132" t="s">
        <v>32</v>
      </c>
      <c r="R132" t="s">
        <v>1186</v>
      </c>
      <c r="T132" t="s">
        <v>1187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1177</v>
      </c>
      <c r="B134" t="s">
        <v>24</v>
      </c>
      <c r="C134" t="s">
        <v>1178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1179</v>
      </c>
      <c r="M134">
        <v>6700</v>
      </c>
      <c r="N134" t="s">
        <v>1180</v>
      </c>
      <c r="O134" t="s">
        <v>32</v>
      </c>
      <c r="P134" t="s">
        <v>32</v>
      </c>
      <c r="Q134" t="s">
        <v>32</v>
      </c>
      <c r="R134" t="s">
        <v>1181</v>
      </c>
      <c r="T134" t="s">
        <v>1182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2228</v>
      </c>
      <c r="B138" t="s">
        <v>24</v>
      </c>
      <c r="C138" t="s">
        <v>2229</v>
      </c>
      <c r="D138" t="s">
        <v>1623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2230</v>
      </c>
      <c r="M138">
        <v>31190</v>
      </c>
      <c r="N138" t="s">
        <v>2231</v>
      </c>
      <c r="O138" t="s">
        <v>32</v>
      </c>
      <c r="P138" t="s">
        <v>32</v>
      </c>
      <c r="Q138" t="s">
        <v>32</v>
      </c>
      <c r="R138" t="s">
        <v>2232</v>
      </c>
      <c r="T138" t="s">
        <v>2233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2564</v>
      </c>
      <c r="B139" t="s">
        <v>24</v>
      </c>
      <c r="C139" t="s">
        <v>2565</v>
      </c>
      <c r="D139" t="s">
        <v>2566</v>
      </c>
      <c r="F139" s="1">
        <v>21945</v>
      </c>
      <c r="G139" t="s">
        <v>2567</v>
      </c>
      <c r="H139" t="s">
        <v>28</v>
      </c>
      <c r="K139" t="s">
        <v>29</v>
      </c>
      <c r="L139" t="s">
        <v>2568</v>
      </c>
      <c r="M139">
        <v>31810</v>
      </c>
      <c r="N139" t="s">
        <v>2569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2570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1574</v>
      </c>
      <c r="B140" t="s">
        <v>48</v>
      </c>
      <c r="C140" t="s">
        <v>1575</v>
      </c>
      <c r="D140" t="s">
        <v>1576</v>
      </c>
      <c r="F140" s="1">
        <v>34069</v>
      </c>
      <c r="G140" t="s">
        <v>53</v>
      </c>
      <c r="H140" t="s">
        <v>28</v>
      </c>
      <c r="K140" t="s">
        <v>29</v>
      </c>
      <c r="L140" t="s">
        <v>1018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1577</v>
      </c>
      <c r="T140" t="s">
        <v>1578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1581</v>
      </c>
      <c r="B141" t="s">
        <v>24</v>
      </c>
      <c r="C141" t="s">
        <v>1575</v>
      </c>
      <c r="D141" t="s">
        <v>1582</v>
      </c>
      <c r="F141" s="1">
        <v>37338</v>
      </c>
      <c r="G141" t="s">
        <v>53</v>
      </c>
      <c r="H141" t="s">
        <v>28</v>
      </c>
      <c r="K141" t="s">
        <v>29</v>
      </c>
      <c r="L141" t="s">
        <v>1018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1583</v>
      </c>
      <c r="T141" t="s">
        <v>1584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1579</v>
      </c>
      <c r="B142" t="s">
        <v>48</v>
      </c>
      <c r="C142" t="s">
        <v>1575</v>
      </c>
      <c r="D142" t="s">
        <v>1580</v>
      </c>
      <c r="F142" s="1">
        <v>34906</v>
      </c>
      <c r="G142" t="s">
        <v>53</v>
      </c>
      <c r="H142" t="s">
        <v>28</v>
      </c>
      <c r="K142" t="s">
        <v>29</v>
      </c>
      <c r="L142" t="s">
        <v>1018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1019</v>
      </c>
      <c r="T142" t="s">
        <v>1020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1015</v>
      </c>
      <c r="B143" t="s">
        <v>24</v>
      </c>
      <c r="C143" t="s">
        <v>1016</v>
      </c>
      <c r="D143" t="s">
        <v>197</v>
      </c>
      <c r="F143" s="1">
        <v>22823</v>
      </c>
      <c r="G143" t="s">
        <v>1017</v>
      </c>
      <c r="H143" t="s">
        <v>28</v>
      </c>
      <c r="K143" t="s">
        <v>29</v>
      </c>
      <c r="L143" t="s">
        <v>1018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1019</v>
      </c>
      <c r="T143" t="s">
        <v>1020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1165</v>
      </c>
      <c r="B144" t="s">
        <v>48</v>
      </c>
      <c r="C144" t="s">
        <v>1166</v>
      </c>
      <c r="D144" t="s">
        <v>215</v>
      </c>
      <c r="E144" t="s">
        <v>1167</v>
      </c>
      <c r="F144" s="1">
        <v>17492</v>
      </c>
      <c r="G144" t="s">
        <v>1168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1169</v>
      </c>
      <c r="T144" t="s">
        <v>1170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1368</v>
      </c>
      <c r="B145" t="s">
        <v>24</v>
      </c>
      <c r="C145" t="s">
        <v>1172</v>
      </c>
      <c r="D145" t="s">
        <v>1369</v>
      </c>
      <c r="E145" t="s">
        <v>1370</v>
      </c>
      <c r="F145" s="1">
        <v>36387</v>
      </c>
      <c r="G145" t="s">
        <v>1371</v>
      </c>
      <c r="H145" t="s">
        <v>28</v>
      </c>
      <c r="K145" t="s">
        <v>29</v>
      </c>
      <c r="L145" t="s">
        <v>1372</v>
      </c>
      <c r="M145">
        <v>92110</v>
      </c>
      <c r="N145" t="s">
        <v>1373</v>
      </c>
      <c r="O145" t="s">
        <v>32</v>
      </c>
      <c r="P145" t="s">
        <v>32</v>
      </c>
      <c r="Q145" t="s">
        <v>32</v>
      </c>
      <c r="R145" t="s">
        <v>1374</v>
      </c>
      <c r="T145" t="s">
        <v>1375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2030</v>
      </c>
      <c r="B146" t="s">
        <v>24</v>
      </c>
      <c r="C146" t="s">
        <v>1172</v>
      </c>
      <c r="D146" t="s">
        <v>802</v>
      </c>
      <c r="F146" s="1">
        <v>24649</v>
      </c>
      <c r="G146" t="s">
        <v>2031</v>
      </c>
      <c r="H146" t="s">
        <v>28</v>
      </c>
      <c r="K146" t="s">
        <v>29</v>
      </c>
      <c r="L146" t="s">
        <v>2032</v>
      </c>
      <c r="M146">
        <v>31320</v>
      </c>
      <c r="N146" t="s">
        <v>2033</v>
      </c>
      <c r="O146" t="s">
        <v>32</v>
      </c>
      <c r="P146" t="s">
        <v>32</v>
      </c>
      <c r="Q146" t="s">
        <v>32</v>
      </c>
      <c r="R146" t="s">
        <v>2034</v>
      </c>
      <c r="T146" t="s">
        <v>2035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1171</v>
      </c>
      <c r="B147" t="s">
        <v>24</v>
      </c>
      <c r="C147" t="s">
        <v>1172</v>
      </c>
      <c r="D147" t="s">
        <v>436</v>
      </c>
      <c r="F147" s="1">
        <v>24984</v>
      </c>
      <c r="G147" t="s">
        <v>1173</v>
      </c>
      <c r="H147" t="s">
        <v>28</v>
      </c>
      <c r="K147" t="s">
        <v>29</v>
      </c>
      <c r="L147" t="s">
        <v>1174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1175</v>
      </c>
      <c r="T147" t="s">
        <v>1176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1364</v>
      </c>
      <c r="B148" t="s">
        <v>48</v>
      </c>
      <c r="C148" t="s">
        <v>1172</v>
      </c>
      <c r="D148" t="s">
        <v>1365</v>
      </c>
      <c r="F148" s="1">
        <v>37137</v>
      </c>
      <c r="G148" t="s">
        <v>1366</v>
      </c>
      <c r="H148" t="s">
        <v>28</v>
      </c>
      <c r="K148" t="s">
        <v>29</v>
      </c>
      <c r="L148" t="s">
        <v>1367</v>
      </c>
      <c r="M148">
        <v>31320</v>
      </c>
      <c r="N148" t="s">
        <v>1319</v>
      </c>
      <c r="O148" t="s">
        <v>32</v>
      </c>
      <c r="P148" t="s">
        <v>32</v>
      </c>
      <c r="Q148" t="s">
        <v>32</v>
      </c>
      <c r="R148" t="s">
        <v>1320</v>
      </c>
      <c r="T148" t="s">
        <v>1321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1472</v>
      </c>
      <c r="B149" t="s">
        <v>24</v>
      </c>
      <c r="C149" t="s">
        <v>1172</v>
      </c>
      <c r="D149" t="s">
        <v>1473</v>
      </c>
      <c r="E149" t="s">
        <v>144</v>
      </c>
      <c r="F149" s="1">
        <v>26109</v>
      </c>
      <c r="G149" t="s">
        <v>1173</v>
      </c>
      <c r="H149" t="s">
        <v>28</v>
      </c>
      <c r="K149" t="s">
        <v>29</v>
      </c>
      <c r="L149" t="s">
        <v>1474</v>
      </c>
      <c r="M149">
        <v>31570</v>
      </c>
      <c r="N149" t="s">
        <v>1475</v>
      </c>
      <c r="O149" t="s">
        <v>32</v>
      </c>
      <c r="P149" t="s">
        <v>32</v>
      </c>
      <c r="Q149" t="s">
        <v>32</v>
      </c>
      <c r="R149" t="s">
        <v>1476</v>
      </c>
      <c r="T149" t="s">
        <v>1477</v>
      </c>
      <c r="U149" t="s">
        <v>1478</v>
      </c>
      <c r="V149" t="s">
        <v>1479</v>
      </c>
      <c r="W149" t="s">
        <v>1480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1509</v>
      </c>
      <c r="B150" t="s">
        <v>48</v>
      </c>
      <c r="C150" t="s">
        <v>1510</v>
      </c>
      <c r="D150" t="s">
        <v>1511</v>
      </c>
      <c r="E150" t="s">
        <v>1512</v>
      </c>
      <c r="F150" s="1">
        <v>25373</v>
      </c>
      <c r="G150" t="s">
        <v>1513</v>
      </c>
      <c r="H150" t="s">
        <v>28</v>
      </c>
      <c r="K150" t="s">
        <v>29</v>
      </c>
      <c r="L150" t="s">
        <v>1514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1515</v>
      </c>
      <c r="T150" t="s">
        <v>1516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1768</v>
      </c>
      <c r="B151" t="s">
        <v>24</v>
      </c>
      <c r="C151" t="s">
        <v>1769</v>
      </c>
      <c r="D151" t="s">
        <v>1770</v>
      </c>
      <c r="F151" s="1">
        <v>27266</v>
      </c>
      <c r="G151" t="s">
        <v>1771</v>
      </c>
      <c r="H151" t="s">
        <v>28</v>
      </c>
      <c r="K151" t="s">
        <v>29</v>
      </c>
      <c r="L151" t="s">
        <v>1772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1773</v>
      </c>
      <c r="T151" t="s">
        <v>1774</v>
      </c>
      <c r="U151" t="s">
        <v>1775</v>
      </c>
      <c r="V151" t="s">
        <v>1776</v>
      </c>
      <c r="W151" t="s">
        <v>1777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1628</v>
      </c>
      <c r="B152" t="s">
        <v>48</v>
      </c>
      <c r="C152" t="s">
        <v>1629</v>
      </c>
      <c r="D152" t="s">
        <v>1630</v>
      </c>
      <c r="E152" t="s">
        <v>1631</v>
      </c>
      <c r="F152" s="1">
        <v>23315</v>
      </c>
      <c r="G152" t="s">
        <v>1632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1633</v>
      </c>
      <c r="T152" t="s">
        <v>1634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1293</v>
      </c>
      <c r="B153" t="s">
        <v>24</v>
      </c>
      <c r="C153" t="s">
        <v>1294</v>
      </c>
      <c r="D153" t="s">
        <v>802</v>
      </c>
      <c r="E153" t="s">
        <v>144</v>
      </c>
      <c r="F153" s="1">
        <v>22095</v>
      </c>
      <c r="G153" t="s">
        <v>1295</v>
      </c>
      <c r="H153" t="s">
        <v>28</v>
      </c>
      <c r="K153" t="s">
        <v>29</v>
      </c>
      <c r="L153" t="s">
        <v>1296</v>
      </c>
      <c r="M153">
        <v>31450</v>
      </c>
      <c r="N153" t="s">
        <v>1297</v>
      </c>
      <c r="O153" t="s">
        <v>32</v>
      </c>
      <c r="P153" t="s">
        <v>32</v>
      </c>
      <c r="Q153" t="s">
        <v>32</v>
      </c>
      <c r="R153" t="s">
        <v>1298</v>
      </c>
      <c r="T153" t="s">
        <v>1299</v>
      </c>
      <c r="U153" t="s">
        <v>1300</v>
      </c>
      <c r="V153" t="s">
        <v>1301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1438</v>
      </c>
      <c r="B154" t="s">
        <v>24</v>
      </c>
      <c r="C154" t="s">
        <v>196</v>
      </c>
      <c r="D154" t="s">
        <v>1439</v>
      </c>
      <c r="F154" s="1">
        <v>27663</v>
      </c>
      <c r="G154" t="s">
        <v>1440</v>
      </c>
      <c r="H154" t="s">
        <v>28</v>
      </c>
      <c r="K154" t="s">
        <v>29</v>
      </c>
      <c r="L154" t="s">
        <v>1441</v>
      </c>
      <c r="M154">
        <v>31130</v>
      </c>
      <c r="N154" t="s">
        <v>1442</v>
      </c>
      <c r="O154" t="s">
        <v>32</v>
      </c>
      <c r="P154" t="s">
        <v>32</v>
      </c>
      <c r="Q154" t="s">
        <v>32</v>
      </c>
      <c r="R154" t="s">
        <v>1443</v>
      </c>
      <c r="T154" t="s">
        <v>1444</v>
      </c>
      <c r="U154" t="s">
        <v>1445</v>
      </c>
      <c r="V154" t="s">
        <v>1446</v>
      </c>
      <c r="W154" t="s">
        <v>1447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2067</v>
      </c>
      <c r="B155" t="s">
        <v>24</v>
      </c>
      <c r="C155" t="s">
        <v>2068</v>
      </c>
      <c r="D155" t="s">
        <v>2069</v>
      </c>
      <c r="E155" t="s">
        <v>1190</v>
      </c>
      <c r="F155" s="1">
        <v>39186</v>
      </c>
      <c r="G155" t="s">
        <v>53</v>
      </c>
      <c r="H155" t="s">
        <v>677</v>
      </c>
      <c r="K155" t="s">
        <v>29</v>
      </c>
      <c r="L155" t="s">
        <v>2070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2071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620</v>
      </c>
      <c r="B156" t="s">
        <v>24</v>
      </c>
      <c r="C156" t="s">
        <v>621</v>
      </c>
      <c r="D156" t="s">
        <v>622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623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901</v>
      </c>
      <c r="B157" t="s">
        <v>48</v>
      </c>
      <c r="C157" t="s">
        <v>902</v>
      </c>
      <c r="D157" t="s">
        <v>578</v>
      </c>
      <c r="E157" t="s">
        <v>625</v>
      </c>
      <c r="F157" s="1">
        <v>21496</v>
      </c>
      <c r="G157" t="s">
        <v>903</v>
      </c>
      <c r="H157" t="s">
        <v>28</v>
      </c>
      <c r="K157" t="s">
        <v>29</v>
      </c>
      <c r="L157" t="s">
        <v>627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904</v>
      </c>
      <c r="T157" t="s">
        <v>905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734</v>
      </c>
      <c r="B158" t="s">
        <v>24</v>
      </c>
      <c r="C158" t="s">
        <v>380</v>
      </c>
      <c r="D158" t="s">
        <v>735</v>
      </c>
      <c r="F158" s="1">
        <v>38230</v>
      </c>
      <c r="G158" t="s">
        <v>53</v>
      </c>
      <c r="H158" t="s">
        <v>677</v>
      </c>
      <c r="K158" t="s">
        <v>29</v>
      </c>
      <c r="L158" t="s">
        <v>725</v>
      </c>
      <c r="M158">
        <v>31320</v>
      </c>
      <c r="N158" t="s">
        <v>726</v>
      </c>
      <c r="O158" t="s">
        <v>32</v>
      </c>
      <c r="P158" t="s">
        <v>32</v>
      </c>
      <c r="Q158" t="s">
        <v>32</v>
      </c>
      <c r="T158" t="s">
        <v>728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745</v>
      </c>
      <c r="B159" t="s">
        <v>24</v>
      </c>
      <c r="C159" t="s">
        <v>380</v>
      </c>
      <c r="D159" t="s">
        <v>746</v>
      </c>
      <c r="F159" s="1">
        <v>28662</v>
      </c>
      <c r="G159" t="s">
        <v>747</v>
      </c>
      <c r="H159" t="s">
        <v>28</v>
      </c>
      <c r="K159" t="s">
        <v>29</v>
      </c>
      <c r="L159" t="s">
        <v>748</v>
      </c>
      <c r="M159">
        <v>31450</v>
      </c>
      <c r="N159" t="s">
        <v>749</v>
      </c>
      <c r="O159" t="s">
        <v>32</v>
      </c>
      <c r="P159" t="s">
        <v>32</v>
      </c>
      <c r="Q159" t="s">
        <v>32</v>
      </c>
      <c r="R159" t="s">
        <v>750</v>
      </c>
      <c r="T159" t="s">
        <v>751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752</v>
      </c>
      <c r="B161" t="s">
        <v>48</v>
      </c>
      <c r="C161" t="s">
        <v>753</v>
      </c>
      <c r="D161" t="s">
        <v>754</v>
      </c>
      <c r="F161" s="1">
        <v>39977</v>
      </c>
      <c r="G161" t="s">
        <v>755</v>
      </c>
      <c r="H161" t="s">
        <v>677</v>
      </c>
      <c r="K161" t="s">
        <v>29</v>
      </c>
      <c r="L161" t="s">
        <v>748</v>
      </c>
      <c r="M161">
        <v>31450</v>
      </c>
      <c r="N161" t="s">
        <v>749</v>
      </c>
      <c r="O161" t="s">
        <v>32</v>
      </c>
      <c r="P161" t="s">
        <v>32</v>
      </c>
      <c r="Q161" t="s">
        <v>32</v>
      </c>
      <c r="T161" t="s">
        <v>751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758</v>
      </c>
      <c r="B162" t="s">
        <v>48</v>
      </c>
      <c r="C162" t="s">
        <v>753</v>
      </c>
      <c r="D162" t="s">
        <v>759</v>
      </c>
      <c r="F162" s="1">
        <v>28654</v>
      </c>
      <c r="G162" t="s">
        <v>760</v>
      </c>
      <c r="H162" t="s">
        <v>28</v>
      </c>
      <c r="K162" t="s">
        <v>29</v>
      </c>
      <c r="L162" t="s">
        <v>748</v>
      </c>
      <c r="M162">
        <v>31450</v>
      </c>
      <c r="N162" t="s">
        <v>749</v>
      </c>
      <c r="O162" t="s">
        <v>32</v>
      </c>
      <c r="P162" t="s">
        <v>32</v>
      </c>
      <c r="Q162" t="s">
        <v>32</v>
      </c>
      <c r="R162" t="s">
        <v>761</v>
      </c>
      <c r="T162" t="s">
        <v>751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756</v>
      </c>
      <c r="B163" t="s">
        <v>48</v>
      </c>
      <c r="C163" t="s">
        <v>753</v>
      </c>
      <c r="D163" t="s">
        <v>757</v>
      </c>
      <c r="F163" s="1">
        <v>40935</v>
      </c>
      <c r="G163" t="s">
        <v>755</v>
      </c>
      <c r="H163" t="s">
        <v>677</v>
      </c>
      <c r="K163" t="s">
        <v>29</v>
      </c>
      <c r="L163" t="s">
        <v>748</v>
      </c>
      <c r="M163">
        <v>31450</v>
      </c>
      <c r="N163" t="s">
        <v>749</v>
      </c>
      <c r="O163" t="s">
        <v>32</v>
      </c>
      <c r="P163" t="s">
        <v>32</v>
      </c>
      <c r="Q163" t="s">
        <v>32</v>
      </c>
      <c r="T163" t="s">
        <v>751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738</v>
      </c>
      <c r="B164" t="s">
        <v>24</v>
      </c>
      <c r="C164" t="s">
        <v>380</v>
      </c>
      <c r="D164" t="s">
        <v>739</v>
      </c>
      <c r="F164" s="1">
        <v>39312</v>
      </c>
      <c r="G164" t="s">
        <v>53</v>
      </c>
      <c r="H164" t="s">
        <v>677</v>
      </c>
      <c r="K164" t="s">
        <v>29</v>
      </c>
      <c r="L164" t="s">
        <v>725</v>
      </c>
      <c r="M164">
        <v>31320</v>
      </c>
      <c r="N164" t="s">
        <v>726</v>
      </c>
      <c r="O164" t="s">
        <v>32</v>
      </c>
      <c r="P164" t="s">
        <v>32</v>
      </c>
      <c r="Q164" t="s">
        <v>32</v>
      </c>
      <c r="T164" t="s">
        <v>728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736</v>
      </c>
      <c r="B165" t="s">
        <v>24</v>
      </c>
      <c r="C165" t="s">
        <v>380</v>
      </c>
      <c r="D165" t="s">
        <v>585</v>
      </c>
      <c r="F165" s="1">
        <v>37251</v>
      </c>
      <c r="G165" t="s">
        <v>737</v>
      </c>
      <c r="H165" t="s">
        <v>28</v>
      </c>
      <c r="K165" t="s">
        <v>29</v>
      </c>
      <c r="L165" t="s">
        <v>725</v>
      </c>
      <c r="M165">
        <v>31320</v>
      </c>
      <c r="N165" t="s">
        <v>726</v>
      </c>
      <c r="O165" t="s">
        <v>32</v>
      </c>
      <c r="P165" t="s">
        <v>32</v>
      </c>
      <c r="Q165" t="s">
        <v>32</v>
      </c>
      <c r="T165" t="s">
        <v>728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723</v>
      </c>
      <c r="B166" t="s">
        <v>24</v>
      </c>
      <c r="C166" t="s">
        <v>380</v>
      </c>
      <c r="D166" t="s">
        <v>724</v>
      </c>
      <c r="F166" s="1">
        <v>26801</v>
      </c>
      <c r="G166" t="s">
        <v>299</v>
      </c>
      <c r="H166" t="s">
        <v>28</v>
      </c>
      <c r="K166" t="s">
        <v>29</v>
      </c>
      <c r="L166" t="s">
        <v>725</v>
      </c>
      <c r="M166">
        <v>31320</v>
      </c>
      <c r="N166" t="s">
        <v>726</v>
      </c>
      <c r="O166" t="s">
        <v>32</v>
      </c>
      <c r="P166" t="s">
        <v>32</v>
      </c>
      <c r="Q166" t="s">
        <v>32</v>
      </c>
      <c r="R166" t="s">
        <v>727</v>
      </c>
      <c r="T166" t="s">
        <v>728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2594</v>
      </c>
      <c r="B167" t="s">
        <v>48</v>
      </c>
      <c r="C167" t="s">
        <v>2595</v>
      </c>
      <c r="D167" t="s">
        <v>2596</v>
      </c>
      <c r="F167" s="1">
        <v>24216</v>
      </c>
      <c r="G167" t="s">
        <v>2597</v>
      </c>
      <c r="H167" t="s">
        <v>28</v>
      </c>
      <c r="K167" t="s">
        <v>29</v>
      </c>
      <c r="L167" t="s">
        <v>2598</v>
      </c>
      <c r="M167">
        <v>31450</v>
      </c>
      <c r="N167" t="s">
        <v>797</v>
      </c>
      <c r="O167" t="s">
        <v>32</v>
      </c>
      <c r="P167" t="s">
        <v>32</v>
      </c>
      <c r="Q167" t="s">
        <v>32</v>
      </c>
      <c r="R167">
        <v>33626421351</v>
      </c>
      <c r="T167" t="s">
        <v>2599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800</v>
      </c>
      <c r="B168" t="s">
        <v>24</v>
      </c>
      <c r="C168" t="s">
        <v>801</v>
      </c>
      <c r="D168" t="s">
        <v>802</v>
      </c>
      <c r="F168" s="1">
        <v>24466</v>
      </c>
      <c r="G168" t="s">
        <v>803</v>
      </c>
      <c r="H168" t="s">
        <v>28</v>
      </c>
      <c r="K168" t="s">
        <v>29</v>
      </c>
      <c r="L168" t="s">
        <v>804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805</v>
      </c>
      <c r="T168" t="s">
        <v>806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1748</v>
      </c>
      <c r="B169" t="s">
        <v>24</v>
      </c>
      <c r="C169" t="s">
        <v>1749</v>
      </c>
      <c r="D169" t="s">
        <v>1750</v>
      </c>
      <c r="E169" t="s">
        <v>144</v>
      </c>
      <c r="F169" s="1">
        <v>24529</v>
      </c>
      <c r="G169" t="s">
        <v>1751</v>
      </c>
      <c r="H169" t="s">
        <v>28</v>
      </c>
      <c r="K169" t="s">
        <v>29</v>
      </c>
      <c r="L169" t="s">
        <v>1752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1753</v>
      </c>
      <c r="T169" t="s">
        <v>1754</v>
      </c>
      <c r="U169" t="s">
        <v>1755</v>
      </c>
      <c r="V169" t="s">
        <v>1756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2132</v>
      </c>
      <c r="B170" t="s">
        <v>24</v>
      </c>
      <c r="C170" t="s">
        <v>1749</v>
      </c>
      <c r="D170" t="s">
        <v>90</v>
      </c>
      <c r="E170" t="s">
        <v>1190</v>
      </c>
      <c r="F170" s="1">
        <v>39261</v>
      </c>
      <c r="G170" t="s">
        <v>53</v>
      </c>
      <c r="H170" t="s">
        <v>677</v>
      </c>
      <c r="K170" t="s">
        <v>29</v>
      </c>
      <c r="L170" t="s">
        <v>1752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2133</v>
      </c>
      <c r="T170" t="s">
        <v>2134</v>
      </c>
      <c r="U170" t="s">
        <v>2135</v>
      </c>
      <c r="V170" t="s">
        <v>2136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2137</v>
      </c>
      <c r="B171" t="s">
        <v>24</v>
      </c>
      <c r="C171" t="s">
        <v>1749</v>
      </c>
      <c r="D171" t="s">
        <v>1642</v>
      </c>
      <c r="E171" t="s">
        <v>1190</v>
      </c>
      <c r="F171" s="1">
        <v>40301</v>
      </c>
      <c r="G171" t="s">
        <v>53</v>
      </c>
      <c r="H171" t="s">
        <v>677</v>
      </c>
      <c r="K171" t="s">
        <v>29</v>
      </c>
      <c r="L171" t="s">
        <v>1752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1754</v>
      </c>
      <c r="U171" t="s">
        <v>1755</v>
      </c>
      <c r="V171" t="s">
        <v>1756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1043</v>
      </c>
      <c r="B172" t="s">
        <v>24</v>
      </c>
      <c r="C172" t="s">
        <v>1044</v>
      </c>
      <c r="D172" t="s">
        <v>1045</v>
      </c>
      <c r="F172" s="1">
        <v>30222</v>
      </c>
      <c r="G172" t="s">
        <v>1046</v>
      </c>
      <c r="H172" t="s">
        <v>28</v>
      </c>
      <c r="K172" t="s">
        <v>29</v>
      </c>
      <c r="L172" t="s">
        <v>1047</v>
      </c>
      <c r="M172">
        <v>35000</v>
      </c>
      <c r="N172" t="s">
        <v>1048</v>
      </c>
      <c r="O172" t="s">
        <v>32</v>
      </c>
      <c r="P172" t="s">
        <v>32</v>
      </c>
      <c r="Q172" t="s">
        <v>32</v>
      </c>
      <c r="R172" t="s">
        <v>1049</v>
      </c>
      <c r="T172" t="s">
        <v>1050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1968</v>
      </c>
      <c r="B174" t="s">
        <v>48</v>
      </c>
      <c r="C174" t="s">
        <v>1969</v>
      </c>
      <c r="D174" t="s">
        <v>1970</v>
      </c>
      <c r="E174" t="s">
        <v>1971</v>
      </c>
      <c r="F174" s="1">
        <v>26151</v>
      </c>
      <c r="G174" t="s">
        <v>1972</v>
      </c>
      <c r="H174" t="s">
        <v>28</v>
      </c>
      <c r="K174" t="s">
        <v>29</v>
      </c>
      <c r="L174" t="s">
        <v>1965</v>
      </c>
      <c r="M174">
        <v>31450</v>
      </c>
      <c r="N174" t="s">
        <v>1973</v>
      </c>
      <c r="O174" t="s">
        <v>32</v>
      </c>
      <c r="P174" t="s">
        <v>32</v>
      </c>
      <c r="Q174" t="s">
        <v>32</v>
      </c>
      <c r="R174" t="s">
        <v>1974</v>
      </c>
      <c r="T174" t="s">
        <v>1967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2156</v>
      </c>
      <c r="B175" t="s">
        <v>48</v>
      </c>
      <c r="C175" t="s">
        <v>2157</v>
      </c>
      <c r="D175" t="s">
        <v>2158</v>
      </c>
      <c r="E175" t="s">
        <v>1212</v>
      </c>
      <c r="F175" s="1">
        <v>19011</v>
      </c>
      <c r="G175" t="s">
        <v>27</v>
      </c>
      <c r="H175" t="s">
        <v>28</v>
      </c>
      <c r="K175" t="s">
        <v>29</v>
      </c>
      <c r="L175" t="s">
        <v>2159</v>
      </c>
      <c r="M175">
        <v>31810</v>
      </c>
      <c r="N175" t="s">
        <v>1214</v>
      </c>
      <c r="O175" t="s">
        <v>32</v>
      </c>
      <c r="P175" t="s">
        <v>32</v>
      </c>
      <c r="Q175" t="s">
        <v>32</v>
      </c>
      <c r="R175" t="s">
        <v>2160</v>
      </c>
      <c r="T175" t="s">
        <v>1216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2807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1223</v>
      </c>
      <c r="B177" t="s">
        <v>48</v>
      </c>
      <c r="C177" t="s">
        <v>1218</v>
      </c>
      <c r="D177" t="s">
        <v>1224</v>
      </c>
      <c r="E177" t="s">
        <v>1190</v>
      </c>
      <c r="F177" s="1">
        <v>36991</v>
      </c>
      <c r="G177" t="s">
        <v>1225</v>
      </c>
      <c r="H177" t="s">
        <v>28</v>
      </c>
      <c r="K177" t="s">
        <v>29</v>
      </c>
      <c r="L177" t="s">
        <v>1220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1221</v>
      </c>
      <c r="T177" t="s">
        <v>1222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1217</v>
      </c>
      <c r="B178" t="s">
        <v>24</v>
      </c>
      <c r="C178" t="s">
        <v>1218</v>
      </c>
      <c r="D178" t="s">
        <v>875</v>
      </c>
      <c r="E178" t="s">
        <v>144</v>
      </c>
      <c r="F178" s="1">
        <v>26352</v>
      </c>
      <c r="G178" t="s">
        <v>1219</v>
      </c>
      <c r="H178" t="s">
        <v>28</v>
      </c>
      <c r="K178" t="s">
        <v>29</v>
      </c>
      <c r="L178" t="s">
        <v>1220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1221</v>
      </c>
      <c r="T178" t="s">
        <v>1222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1226</v>
      </c>
      <c r="B179" t="s">
        <v>24</v>
      </c>
      <c r="C179" t="s">
        <v>1218</v>
      </c>
      <c r="D179" t="s">
        <v>1227</v>
      </c>
      <c r="F179" s="1">
        <v>37870</v>
      </c>
      <c r="G179" t="s">
        <v>31</v>
      </c>
      <c r="H179" t="s">
        <v>28</v>
      </c>
      <c r="K179" t="s">
        <v>29</v>
      </c>
      <c r="L179" t="s">
        <v>1220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1221</v>
      </c>
      <c r="T179" t="s">
        <v>1222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2429</v>
      </c>
      <c r="B180" t="s">
        <v>24</v>
      </c>
      <c r="C180" t="s">
        <v>2430</v>
      </c>
      <c r="D180" t="s">
        <v>415</v>
      </c>
      <c r="F180" s="1">
        <v>30469</v>
      </c>
      <c r="G180" t="s">
        <v>1686</v>
      </c>
      <c r="H180" t="s">
        <v>28</v>
      </c>
      <c r="K180" t="s">
        <v>29</v>
      </c>
      <c r="L180" t="s">
        <v>2431</v>
      </c>
      <c r="M180">
        <v>31190</v>
      </c>
      <c r="N180" t="s">
        <v>2432</v>
      </c>
      <c r="O180" t="s">
        <v>32</v>
      </c>
      <c r="P180" t="s">
        <v>32</v>
      </c>
      <c r="Q180" t="s">
        <v>32</v>
      </c>
      <c r="R180">
        <v>33769255771</v>
      </c>
      <c r="T180" t="s">
        <v>2433</v>
      </c>
      <c r="U180" t="s">
        <v>2434</v>
      </c>
      <c r="V180" t="s">
        <v>2435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719</v>
      </c>
      <c r="B181" t="s">
        <v>48</v>
      </c>
      <c r="C181" t="s">
        <v>160</v>
      </c>
      <c r="D181" t="s">
        <v>317</v>
      </c>
      <c r="F181" s="1">
        <v>31129</v>
      </c>
      <c r="G181" t="s">
        <v>720</v>
      </c>
      <c r="H181" t="s">
        <v>28</v>
      </c>
      <c r="K181" t="s">
        <v>29</v>
      </c>
      <c r="L181" t="s">
        <v>715</v>
      </c>
      <c r="M181">
        <v>98800</v>
      </c>
      <c r="N181" t="s">
        <v>716</v>
      </c>
      <c r="O181" t="s">
        <v>32</v>
      </c>
      <c r="P181" t="s">
        <v>32</v>
      </c>
      <c r="Q181" t="s">
        <v>32</v>
      </c>
      <c r="R181" t="s">
        <v>721</v>
      </c>
      <c r="T181" t="s">
        <v>722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2173</v>
      </c>
      <c r="B185" t="s">
        <v>24</v>
      </c>
      <c r="C185" t="s">
        <v>2162</v>
      </c>
      <c r="D185" t="s">
        <v>150</v>
      </c>
      <c r="F185" s="1">
        <v>24136</v>
      </c>
      <c r="G185" t="s">
        <v>2174</v>
      </c>
      <c r="H185" t="s">
        <v>28</v>
      </c>
      <c r="K185" t="s">
        <v>29</v>
      </c>
      <c r="L185" t="s">
        <v>2165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2171</v>
      </c>
      <c r="T185" t="s">
        <v>2175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2161</v>
      </c>
      <c r="B186" t="s">
        <v>24</v>
      </c>
      <c r="C186" t="s">
        <v>2162</v>
      </c>
      <c r="D186" t="s">
        <v>2163</v>
      </c>
      <c r="F186" s="1">
        <v>36192</v>
      </c>
      <c r="G186" t="s">
        <v>2164</v>
      </c>
      <c r="H186" t="s">
        <v>28</v>
      </c>
      <c r="K186" t="s">
        <v>29</v>
      </c>
      <c r="L186" t="s">
        <v>2165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2166</v>
      </c>
      <c r="T186" t="s">
        <v>2167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2108</v>
      </c>
      <c r="B188" t="s">
        <v>48</v>
      </c>
      <c r="C188" t="s">
        <v>2109</v>
      </c>
      <c r="D188" t="s">
        <v>2110</v>
      </c>
      <c r="E188" t="s">
        <v>144</v>
      </c>
      <c r="F188" s="1">
        <v>33151</v>
      </c>
      <c r="G188" t="s">
        <v>2111</v>
      </c>
      <c r="H188" t="s">
        <v>28</v>
      </c>
      <c r="K188" t="s">
        <v>29</v>
      </c>
      <c r="L188" t="s">
        <v>2112</v>
      </c>
      <c r="M188">
        <v>31450</v>
      </c>
      <c r="N188" t="s">
        <v>1527</v>
      </c>
      <c r="O188" t="s">
        <v>32</v>
      </c>
      <c r="P188" t="s">
        <v>32</v>
      </c>
      <c r="Q188" t="s">
        <v>32</v>
      </c>
      <c r="R188" t="s">
        <v>2113</v>
      </c>
      <c r="T188" t="s">
        <v>2114</v>
      </c>
      <c r="U188" t="s">
        <v>2109</v>
      </c>
      <c r="V188" t="s">
        <v>2115</v>
      </c>
      <c r="W188" t="s">
        <v>2116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2245</v>
      </c>
      <c r="B189" t="s">
        <v>24</v>
      </c>
      <c r="C189" t="s">
        <v>2246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2247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2248</v>
      </c>
      <c r="T189" t="s">
        <v>2249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1118</v>
      </c>
      <c r="B190" t="s">
        <v>48</v>
      </c>
      <c r="C190" t="s">
        <v>1119</v>
      </c>
      <c r="D190" t="s">
        <v>1120</v>
      </c>
      <c r="E190" t="s">
        <v>1121</v>
      </c>
      <c r="F190" s="1">
        <v>22846</v>
      </c>
      <c r="G190" t="s">
        <v>1122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1123</v>
      </c>
      <c r="T190" t="s">
        <v>1124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1314</v>
      </c>
      <c r="B191" t="s">
        <v>48</v>
      </c>
      <c r="C191" t="s">
        <v>1315</v>
      </c>
      <c r="D191" t="s">
        <v>1316</v>
      </c>
      <c r="E191" t="s">
        <v>1316</v>
      </c>
      <c r="F191" s="1">
        <v>25466</v>
      </c>
      <c r="G191" t="s">
        <v>1317</v>
      </c>
      <c r="H191" t="s">
        <v>28</v>
      </c>
      <c r="K191" t="s">
        <v>29</v>
      </c>
      <c r="L191" t="s">
        <v>1318</v>
      </c>
      <c r="M191">
        <v>31320</v>
      </c>
      <c r="N191" t="s">
        <v>1319</v>
      </c>
      <c r="O191" t="s">
        <v>32</v>
      </c>
      <c r="P191" t="s">
        <v>32</v>
      </c>
      <c r="Q191" t="s">
        <v>32</v>
      </c>
      <c r="R191" t="s">
        <v>1320</v>
      </c>
      <c r="T191" t="s">
        <v>1321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1887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677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1876</v>
      </c>
      <c r="B194" t="s">
        <v>48</v>
      </c>
      <c r="C194" t="s">
        <v>142</v>
      </c>
      <c r="D194" t="s">
        <v>1877</v>
      </c>
      <c r="E194" t="s">
        <v>1190</v>
      </c>
      <c r="F194" s="1">
        <v>40664</v>
      </c>
      <c r="G194" t="s">
        <v>384</v>
      </c>
      <c r="H194" t="s">
        <v>677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1878</v>
      </c>
      <c r="T194" t="s">
        <v>1879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1302</v>
      </c>
      <c r="B195" t="s">
        <v>48</v>
      </c>
      <c r="C195" t="s">
        <v>1303</v>
      </c>
      <c r="D195" t="s">
        <v>1304</v>
      </c>
      <c r="E195" t="s">
        <v>1305</v>
      </c>
      <c r="F195" s="1">
        <v>21023</v>
      </c>
      <c r="G195" t="s">
        <v>1244</v>
      </c>
      <c r="H195" t="s">
        <v>28</v>
      </c>
      <c r="K195" t="s">
        <v>29</v>
      </c>
      <c r="L195" t="s">
        <v>1306</v>
      </c>
      <c r="M195">
        <v>31670</v>
      </c>
      <c r="N195" t="s">
        <v>909</v>
      </c>
      <c r="O195" t="s">
        <v>32</v>
      </c>
      <c r="P195" t="s">
        <v>32</v>
      </c>
      <c r="Q195" t="s">
        <v>32</v>
      </c>
      <c r="R195" t="s">
        <v>1307</v>
      </c>
      <c r="T195" t="s">
        <v>1308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1842</v>
      </c>
      <c r="B197" t="s">
        <v>48</v>
      </c>
      <c r="C197" t="s">
        <v>1843</v>
      </c>
      <c r="D197" t="s">
        <v>1844</v>
      </c>
      <c r="E197" t="s">
        <v>144</v>
      </c>
      <c r="F197" s="1">
        <v>32208</v>
      </c>
      <c r="G197" t="s">
        <v>691</v>
      </c>
      <c r="H197" t="s">
        <v>28</v>
      </c>
      <c r="K197" t="s">
        <v>29</v>
      </c>
      <c r="L197" t="s">
        <v>1845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1846</v>
      </c>
      <c r="T197" t="s">
        <v>1847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2288</v>
      </c>
      <c r="B198" t="s">
        <v>48</v>
      </c>
      <c r="C198" t="s">
        <v>2289</v>
      </c>
      <c r="D198" t="s">
        <v>671</v>
      </c>
      <c r="E198" t="s">
        <v>2290</v>
      </c>
      <c r="F198" s="1">
        <v>21765</v>
      </c>
      <c r="G198" t="s">
        <v>2291</v>
      </c>
      <c r="H198" t="s">
        <v>28</v>
      </c>
      <c r="K198" t="s">
        <v>29</v>
      </c>
      <c r="L198" t="s">
        <v>2292</v>
      </c>
      <c r="M198">
        <v>31320</v>
      </c>
      <c r="N198" t="s">
        <v>2293</v>
      </c>
      <c r="O198" t="s">
        <v>32</v>
      </c>
      <c r="P198" t="s">
        <v>32</v>
      </c>
      <c r="Q198" t="s">
        <v>32</v>
      </c>
      <c r="R198" t="s">
        <v>2294</v>
      </c>
      <c r="T198" t="s">
        <v>2295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1502</v>
      </c>
      <c r="B199" t="s">
        <v>48</v>
      </c>
      <c r="C199" t="s">
        <v>1503</v>
      </c>
      <c r="D199" t="s">
        <v>1504</v>
      </c>
      <c r="E199" t="s">
        <v>1505</v>
      </c>
      <c r="F199" s="1">
        <v>24643</v>
      </c>
      <c r="H199" t="s">
        <v>28</v>
      </c>
      <c r="K199" t="s">
        <v>29</v>
      </c>
      <c r="L199" t="s">
        <v>1506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1507</v>
      </c>
      <c r="T199" t="s">
        <v>1508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1405</v>
      </c>
      <c r="B200" t="s">
        <v>48</v>
      </c>
      <c r="C200" t="s">
        <v>1406</v>
      </c>
      <c r="D200" t="s">
        <v>1407</v>
      </c>
      <c r="E200" t="s">
        <v>1401</v>
      </c>
      <c r="F200" s="1">
        <v>25014</v>
      </c>
      <c r="G200" t="s">
        <v>1408</v>
      </c>
      <c r="H200" t="s">
        <v>28</v>
      </c>
      <c r="K200" t="s">
        <v>29</v>
      </c>
      <c r="L200" t="s">
        <v>1403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1409</v>
      </c>
      <c r="T200" t="s">
        <v>1410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1830</v>
      </c>
      <c r="B202" t="s">
        <v>24</v>
      </c>
      <c r="C202" t="s">
        <v>1831</v>
      </c>
      <c r="D202" t="s">
        <v>1832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1833</v>
      </c>
      <c r="M202">
        <v>31320</v>
      </c>
      <c r="N202" t="s">
        <v>1796</v>
      </c>
      <c r="O202" t="s">
        <v>32</v>
      </c>
      <c r="P202" t="s">
        <v>32</v>
      </c>
      <c r="Q202" t="s">
        <v>32</v>
      </c>
      <c r="R202" t="s">
        <v>1834</v>
      </c>
      <c r="T202" t="s">
        <v>1835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919</v>
      </c>
      <c r="B204" t="s">
        <v>24</v>
      </c>
      <c r="C204" t="s">
        <v>920</v>
      </c>
      <c r="D204" t="s">
        <v>921</v>
      </c>
      <c r="F204" s="1">
        <v>42885</v>
      </c>
      <c r="H204" t="s">
        <v>358</v>
      </c>
      <c r="I204" t="s">
        <v>922</v>
      </c>
      <c r="J204" t="s">
        <v>923</v>
      </c>
      <c r="K204" t="s">
        <v>29</v>
      </c>
      <c r="L204" t="s">
        <v>924</v>
      </c>
      <c r="M204">
        <v>69120</v>
      </c>
      <c r="N204" t="s">
        <v>925</v>
      </c>
      <c r="O204" t="s">
        <v>32</v>
      </c>
      <c r="P204" t="s">
        <v>32</v>
      </c>
      <c r="Q204" t="s">
        <v>32</v>
      </c>
      <c r="T204" t="s">
        <v>926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1718</v>
      </c>
      <c r="B205" t="s">
        <v>24</v>
      </c>
      <c r="C205" t="s">
        <v>1719</v>
      </c>
      <c r="D205" t="s">
        <v>26</v>
      </c>
      <c r="E205" t="s">
        <v>1127</v>
      </c>
      <c r="F205" s="1">
        <v>28649</v>
      </c>
      <c r="G205" t="s">
        <v>1720</v>
      </c>
      <c r="H205" t="s">
        <v>28</v>
      </c>
      <c r="K205" t="s">
        <v>29</v>
      </c>
      <c r="L205" t="s">
        <v>1721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1722</v>
      </c>
      <c r="T205" t="s">
        <v>1723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1738</v>
      </c>
      <c r="B206" t="s">
        <v>24</v>
      </c>
      <c r="C206" t="s">
        <v>1739</v>
      </c>
      <c r="D206" t="s">
        <v>1740</v>
      </c>
      <c r="E206" t="s">
        <v>144</v>
      </c>
      <c r="F206" s="1">
        <v>20908</v>
      </c>
      <c r="G206" t="s">
        <v>1741</v>
      </c>
      <c r="H206" t="s">
        <v>28</v>
      </c>
      <c r="K206" t="s">
        <v>29</v>
      </c>
      <c r="L206" t="s">
        <v>1742</v>
      </c>
      <c r="M206">
        <v>31120</v>
      </c>
      <c r="N206" t="s">
        <v>1743</v>
      </c>
      <c r="O206" t="s">
        <v>32</v>
      </c>
      <c r="P206" t="s">
        <v>32</v>
      </c>
      <c r="Q206" t="s">
        <v>32</v>
      </c>
      <c r="R206" t="s">
        <v>1744</v>
      </c>
      <c r="S206">
        <v>33561769011</v>
      </c>
      <c r="T206" t="s">
        <v>1745</v>
      </c>
      <c r="U206" t="s">
        <v>1739</v>
      </c>
      <c r="V206" t="s">
        <v>1746</v>
      </c>
      <c r="W206" t="s">
        <v>1747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2072</v>
      </c>
      <c r="B207" t="s">
        <v>24</v>
      </c>
      <c r="C207" t="s">
        <v>1739</v>
      </c>
      <c r="D207" t="s">
        <v>2073</v>
      </c>
      <c r="E207" t="s">
        <v>2074</v>
      </c>
      <c r="F207" s="1">
        <v>43331</v>
      </c>
      <c r="G207" t="s">
        <v>2075</v>
      </c>
      <c r="H207" t="s">
        <v>677</v>
      </c>
      <c r="K207" t="s">
        <v>29</v>
      </c>
      <c r="L207" t="s">
        <v>2076</v>
      </c>
      <c r="M207">
        <v>92400</v>
      </c>
      <c r="N207" t="s">
        <v>2077</v>
      </c>
      <c r="O207" t="s">
        <v>32</v>
      </c>
      <c r="P207" t="s">
        <v>32</v>
      </c>
      <c r="Q207" t="s">
        <v>32</v>
      </c>
      <c r="T207" t="s">
        <v>2078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2589</v>
      </c>
      <c r="B208" t="s">
        <v>24</v>
      </c>
      <c r="C208" t="s">
        <v>1739</v>
      </c>
      <c r="D208" t="s">
        <v>2590</v>
      </c>
      <c r="F208" s="1">
        <v>44327</v>
      </c>
      <c r="G208" t="s">
        <v>2591</v>
      </c>
      <c r="H208" t="s">
        <v>677</v>
      </c>
      <c r="K208" t="s">
        <v>29</v>
      </c>
      <c r="L208" t="s">
        <v>2592</v>
      </c>
      <c r="M208">
        <v>92400</v>
      </c>
      <c r="N208" t="s">
        <v>2593</v>
      </c>
      <c r="O208" t="s">
        <v>32</v>
      </c>
      <c r="P208" t="s">
        <v>32</v>
      </c>
      <c r="Q208" t="s">
        <v>32</v>
      </c>
      <c r="T208" t="s">
        <v>2078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2304</v>
      </c>
      <c r="B209" t="s">
        <v>48</v>
      </c>
      <c r="C209" t="s">
        <v>2305</v>
      </c>
      <c r="D209" t="s">
        <v>2306</v>
      </c>
      <c r="F209" s="1">
        <v>31739</v>
      </c>
      <c r="G209" t="s">
        <v>2307</v>
      </c>
      <c r="H209" t="s">
        <v>28</v>
      </c>
      <c r="K209" t="s">
        <v>29</v>
      </c>
      <c r="L209" t="s">
        <v>2308</v>
      </c>
      <c r="M209">
        <v>31520</v>
      </c>
      <c r="N209" t="s">
        <v>2309</v>
      </c>
      <c r="O209" t="s">
        <v>32</v>
      </c>
      <c r="P209" t="s">
        <v>32</v>
      </c>
      <c r="Q209" t="s">
        <v>32</v>
      </c>
      <c r="R209" t="s">
        <v>2310</v>
      </c>
      <c r="T209" t="s">
        <v>2311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1082</v>
      </c>
      <c r="B210" t="s">
        <v>48</v>
      </c>
      <c r="C210" t="s">
        <v>1083</v>
      </c>
      <c r="D210" t="s">
        <v>215</v>
      </c>
      <c r="E210" t="s">
        <v>1084</v>
      </c>
      <c r="F210" s="1">
        <v>19516</v>
      </c>
      <c r="G210" t="s">
        <v>1085</v>
      </c>
      <c r="H210" t="s">
        <v>28</v>
      </c>
      <c r="K210" t="s">
        <v>29</v>
      </c>
      <c r="L210" t="s">
        <v>1086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1087</v>
      </c>
      <c r="T210" t="s">
        <v>1088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1563</v>
      </c>
      <c r="B211" t="s">
        <v>48</v>
      </c>
      <c r="C211" t="s">
        <v>1022</v>
      </c>
      <c r="D211" t="s">
        <v>1564</v>
      </c>
      <c r="F211" s="1">
        <v>34673</v>
      </c>
      <c r="G211" t="s">
        <v>53</v>
      </c>
      <c r="H211" t="s">
        <v>28</v>
      </c>
      <c r="K211" t="s">
        <v>29</v>
      </c>
      <c r="L211" t="s">
        <v>1560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1565</v>
      </c>
      <c r="T211" t="s">
        <v>1566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1567</v>
      </c>
      <c r="B212" t="s">
        <v>24</v>
      </c>
      <c r="C212" t="s">
        <v>1022</v>
      </c>
      <c r="D212" t="s">
        <v>1568</v>
      </c>
      <c r="F212" s="1">
        <v>36532</v>
      </c>
      <c r="G212" t="s">
        <v>53</v>
      </c>
      <c r="H212" t="s">
        <v>28</v>
      </c>
      <c r="K212" t="s">
        <v>29</v>
      </c>
      <c r="L212" t="s">
        <v>1560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1569</v>
      </c>
      <c r="T212" t="s">
        <v>1570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2368</v>
      </c>
      <c r="B213" t="s">
        <v>24</v>
      </c>
      <c r="C213" t="s">
        <v>1922</v>
      </c>
      <c r="D213" t="s">
        <v>2069</v>
      </c>
      <c r="F213" s="1">
        <v>44541</v>
      </c>
      <c r="G213" t="s">
        <v>53</v>
      </c>
      <c r="H213" t="s">
        <v>677</v>
      </c>
      <c r="K213" t="s">
        <v>29</v>
      </c>
      <c r="L213" t="s">
        <v>1924</v>
      </c>
      <c r="M213">
        <v>31450</v>
      </c>
      <c r="N213" t="s">
        <v>1925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1921</v>
      </c>
      <c r="B214" t="s">
        <v>24</v>
      </c>
      <c r="C214" t="s">
        <v>1922</v>
      </c>
      <c r="D214" t="s">
        <v>1923</v>
      </c>
      <c r="E214" t="s">
        <v>1190</v>
      </c>
      <c r="F214" s="1">
        <v>43127</v>
      </c>
      <c r="G214" t="s">
        <v>31</v>
      </c>
      <c r="H214" t="s">
        <v>677</v>
      </c>
      <c r="K214" t="s">
        <v>29</v>
      </c>
      <c r="L214" t="s">
        <v>1924</v>
      </c>
      <c r="M214">
        <v>31450</v>
      </c>
      <c r="N214" t="s">
        <v>1925</v>
      </c>
      <c r="O214" t="s">
        <v>32</v>
      </c>
      <c r="P214" t="s">
        <v>32</v>
      </c>
      <c r="Q214" t="s">
        <v>32</v>
      </c>
      <c r="T214" t="s">
        <v>1926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1021</v>
      </c>
      <c r="B215" t="s">
        <v>24</v>
      </c>
      <c r="C215" t="s">
        <v>1022</v>
      </c>
      <c r="D215" t="s">
        <v>1023</v>
      </c>
      <c r="F215" s="1">
        <v>21217</v>
      </c>
      <c r="G215" t="s">
        <v>117</v>
      </c>
      <c r="H215" t="s">
        <v>28</v>
      </c>
      <c r="K215" t="s">
        <v>29</v>
      </c>
      <c r="L215" t="s">
        <v>1024</v>
      </c>
      <c r="M215">
        <v>31650</v>
      </c>
      <c r="N215" t="s">
        <v>1025</v>
      </c>
      <c r="O215" t="s">
        <v>32</v>
      </c>
      <c r="P215" t="s">
        <v>32</v>
      </c>
      <c r="Q215" t="s">
        <v>32</v>
      </c>
      <c r="R215" t="s">
        <v>1026</v>
      </c>
      <c r="T215" t="s">
        <v>1027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1571</v>
      </c>
      <c r="B216" t="s">
        <v>24</v>
      </c>
      <c r="C216" t="s">
        <v>1022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1560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1572</v>
      </c>
      <c r="T216" t="s">
        <v>1573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1557</v>
      </c>
      <c r="B217" t="s">
        <v>48</v>
      </c>
      <c r="C217" t="s">
        <v>1022</v>
      </c>
      <c r="D217" t="s">
        <v>1558</v>
      </c>
      <c r="F217" s="1">
        <v>33724</v>
      </c>
      <c r="G217" t="s">
        <v>1559</v>
      </c>
      <c r="H217" t="s">
        <v>28</v>
      </c>
      <c r="K217" t="s">
        <v>29</v>
      </c>
      <c r="L217" t="s">
        <v>1560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1561</v>
      </c>
      <c r="T217" t="s">
        <v>1562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2207</v>
      </c>
      <c r="B219" t="s">
        <v>24</v>
      </c>
      <c r="C219" t="s">
        <v>1281</v>
      </c>
      <c r="D219" t="s">
        <v>81</v>
      </c>
      <c r="F219" s="1">
        <v>26546</v>
      </c>
      <c r="G219" t="s">
        <v>2208</v>
      </c>
      <c r="H219" t="s">
        <v>28</v>
      </c>
      <c r="K219" t="s">
        <v>29</v>
      </c>
      <c r="L219" t="s">
        <v>2209</v>
      </c>
      <c r="M219">
        <v>5363</v>
      </c>
      <c r="N219" t="s">
        <v>2210</v>
      </c>
      <c r="O219" t="s">
        <v>302</v>
      </c>
      <c r="P219" t="s">
        <v>302</v>
      </c>
      <c r="Q219" t="s">
        <v>32</v>
      </c>
      <c r="R219" t="s">
        <v>2211</v>
      </c>
      <c r="T219" t="s">
        <v>2212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1455</v>
      </c>
      <c r="B220" t="s">
        <v>48</v>
      </c>
      <c r="C220" t="s">
        <v>1281</v>
      </c>
      <c r="D220" t="s">
        <v>451</v>
      </c>
      <c r="E220" t="s">
        <v>1456</v>
      </c>
      <c r="F220" s="1">
        <v>25943</v>
      </c>
      <c r="G220" t="s">
        <v>51</v>
      </c>
      <c r="H220" t="s">
        <v>28</v>
      </c>
      <c r="K220" t="s">
        <v>29</v>
      </c>
      <c r="L220" t="s">
        <v>1457</v>
      </c>
      <c r="M220">
        <v>31570</v>
      </c>
      <c r="N220" t="s">
        <v>1359</v>
      </c>
      <c r="O220" t="s">
        <v>32</v>
      </c>
      <c r="P220" t="s">
        <v>32</v>
      </c>
      <c r="Q220" t="s">
        <v>32</v>
      </c>
      <c r="R220" t="s">
        <v>1458</v>
      </c>
      <c r="T220" t="s">
        <v>1459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2502</v>
      </c>
      <c r="B221" t="s">
        <v>48</v>
      </c>
      <c r="C221" t="s">
        <v>2503</v>
      </c>
      <c r="D221" t="s">
        <v>2504</v>
      </c>
      <c r="F221" s="1">
        <v>24310</v>
      </c>
      <c r="G221" t="s">
        <v>2505</v>
      </c>
      <c r="H221" t="s">
        <v>28</v>
      </c>
      <c r="K221" t="s">
        <v>29</v>
      </c>
      <c r="L221" t="s">
        <v>2506</v>
      </c>
      <c r="M221">
        <v>31410</v>
      </c>
      <c r="N221" t="s">
        <v>2507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2508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1059</v>
      </c>
      <c r="B223" t="s">
        <v>48</v>
      </c>
      <c r="C223" t="s">
        <v>1060</v>
      </c>
      <c r="D223" t="s">
        <v>1061</v>
      </c>
      <c r="E223" t="s">
        <v>1062</v>
      </c>
      <c r="F223" s="1">
        <v>23440</v>
      </c>
      <c r="G223" t="s">
        <v>1063</v>
      </c>
      <c r="H223" t="s">
        <v>28</v>
      </c>
      <c r="K223" t="s">
        <v>29</v>
      </c>
      <c r="L223" t="s">
        <v>1064</v>
      </c>
      <c r="M223">
        <v>31320</v>
      </c>
      <c r="N223" t="s">
        <v>1065</v>
      </c>
      <c r="O223" t="s">
        <v>32</v>
      </c>
      <c r="P223" t="s">
        <v>32</v>
      </c>
      <c r="Q223" t="s">
        <v>32</v>
      </c>
      <c r="R223" t="s">
        <v>1066</v>
      </c>
      <c r="T223" t="s">
        <v>1067</v>
      </c>
      <c r="U223" t="s">
        <v>1068</v>
      </c>
      <c r="V223" t="s">
        <v>1069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1880</v>
      </c>
      <c r="B224" t="s">
        <v>24</v>
      </c>
      <c r="C224" t="s">
        <v>1881</v>
      </c>
      <c r="D224" t="s">
        <v>1091</v>
      </c>
      <c r="E224" t="s">
        <v>144</v>
      </c>
      <c r="F224" s="1">
        <v>28863</v>
      </c>
      <c r="G224" t="s">
        <v>1882</v>
      </c>
      <c r="H224" t="s">
        <v>28</v>
      </c>
      <c r="K224" t="s">
        <v>29</v>
      </c>
      <c r="L224" t="s">
        <v>1883</v>
      </c>
      <c r="M224">
        <v>32600</v>
      </c>
      <c r="N224" t="s">
        <v>1884</v>
      </c>
      <c r="O224" t="s">
        <v>32</v>
      </c>
      <c r="P224" t="s">
        <v>32</v>
      </c>
      <c r="Q224" t="s">
        <v>32</v>
      </c>
      <c r="R224" t="s">
        <v>1885</v>
      </c>
      <c r="T224" t="s">
        <v>1886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2487</v>
      </c>
      <c r="B225" t="s">
        <v>24</v>
      </c>
      <c r="C225" t="s">
        <v>2488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2489</v>
      </c>
      <c r="M225">
        <v>75010</v>
      </c>
      <c r="N225" t="s">
        <v>51</v>
      </c>
      <c r="O225" t="s">
        <v>32</v>
      </c>
      <c r="P225" t="s">
        <v>2105</v>
      </c>
      <c r="Q225" t="s">
        <v>32</v>
      </c>
      <c r="R225">
        <v>33618408308</v>
      </c>
      <c r="S225">
        <v>33618408308</v>
      </c>
      <c r="T225" t="s">
        <v>2490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2190</v>
      </c>
      <c r="B226" t="s">
        <v>48</v>
      </c>
      <c r="C226" t="s">
        <v>2191</v>
      </c>
      <c r="D226" t="s">
        <v>2192</v>
      </c>
      <c r="E226" t="s">
        <v>144</v>
      </c>
      <c r="F226" s="1">
        <v>21272</v>
      </c>
      <c r="G226" t="s">
        <v>2193</v>
      </c>
      <c r="H226" t="s">
        <v>28</v>
      </c>
      <c r="K226" t="s">
        <v>29</v>
      </c>
      <c r="L226" t="s">
        <v>2194</v>
      </c>
      <c r="M226">
        <v>31650</v>
      </c>
      <c r="N226" t="s">
        <v>845</v>
      </c>
      <c r="O226" t="s">
        <v>32</v>
      </c>
      <c r="P226" t="s">
        <v>32</v>
      </c>
      <c r="Q226" t="s">
        <v>101</v>
      </c>
      <c r="R226" t="s">
        <v>2195</v>
      </c>
      <c r="T226" t="s">
        <v>2196</v>
      </c>
      <c r="U226" t="s">
        <v>2197</v>
      </c>
      <c r="V226" t="s">
        <v>2198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2312</v>
      </c>
      <c r="B228" t="s">
        <v>24</v>
      </c>
      <c r="C228" t="s">
        <v>1091</v>
      </c>
      <c r="D228" t="s">
        <v>2313</v>
      </c>
      <c r="F228" s="1">
        <v>23664</v>
      </c>
      <c r="G228" t="s">
        <v>2314</v>
      </c>
      <c r="H228" t="s">
        <v>28</v>
      </c>
      <c r="K228" t="s">
        <v>29</v>
      </c>
      <c r="L228" t="s">
        <v>2315</v>
      </c>
      <c r="M228">
        <v>31450</v>
      </c>
      <c r="N228" t="s">
        <v>1638</v>
      </c>
      <c r="O228" t="s">
        <v>32</v>
      </c>
      <c r="P228" t="s">
        <v>32</v>
      </c>
      <c r="Q228" t="s">
        <v>32</v>
      </c>
      <c r="R228" t="s">
        <v>2316</v>
      </c>
      <c r="T228" t="s">
        <v>2317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1070</v>
      </c>
      <c r="B229" t="s">
        <v>48</v>
      </c>
      <c r="C229" t="s">
        <v>478</v>
      </c>
      <c r="D229" t="s">
        <v>1071</v>
      </c>
      <c r="F229" s="1">
        <v>31498</v>
      </c>
      <c r="G229" t="s">
        <v>53</v>
      </c>
      <c r="H229" t="s">
        <v>28</v>
      </c>
      <c r="K229" t="s">
        <v>29</v>
      </c>
      <c r="L229" t="s">
        <v>1072</v>
      </c>
      <c r="M229">
        <v>31870</v>
      </c>
      <c r="N229" t="s">
        <v>1073</v>
      </c>
      <c r="O229" t="s">
        <v>32</v>
      </c>
      <c r="P229" t="s">
        <v>32</v>
      </c>
      <c r="Q229" t="s">
        <v>32</v>
      </c>
      <c r="R229" t="s">
        <v>1074</v>
      </c>
      <c r="T229" t="s">
        <v>1075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1350</v>
      </c>
      <c r="B230" t="s">
        <v>24</v>
      </c>
      <c r="C230" t="s">
        <v>1351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1352</v>
      </c>
      <c r="M230">
        <v>31320</v>
      </c>
      <c r="N230" t="s">
        <v>1319</v>
      </c>
      <c r="O230" t="s">
        <v>32</v>
      </c>
      <c r="P230" t="s">
        <v>32</v>
      </c>
      <c r="Q230" t="s">
        <v>32</v>
      </c>
      <c r="R230" t="s">
        <v>1353</v>
      </c>
      <c r="T230" t="s">
        <v>1354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874</v>
      </c>
      <c r="B232" t="s">
        <v>24</v>
      </c>
      <c r="C232" t="s">
        <v>478</v>
      </c>
      <c r="D232" t="s">
        <v>875</v>
      </c>
      <c r="F232" s="1">
        <v>30626</v>
      </c>
      <c r="G232" t="s">
        <v>53</v>
      </c>
      <c r="H232" t="s">
        <v>28</v>
      </c>
      <c r="K232" t="s">
        <v>29</v>
      </c>
      <c r="L232" t="s">
        <v>876</v>
      </c>
      <c r="M232">
        <v>31170</v>
      </c>
      <c r="N232" t="s">
        <v>877</v>
      </c>
      <c r="O232" t="s">
        <v>32</v>
      </c>
      <c r="P232" t="s">
        <v>32</v>
      </c>
      <c r="Q232" t="s">
        <v>32</v>
      </c>
      <c r="R232" t="s">
        <v>878</v>
      </c>
      <c r="T232" t="s">
        <v>879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695</v>
      </c>
      <c r="B233" t="s">
        <v>24</v>
      </c>
      <c r="C233" t="s">
        <v>696</v>
      </c>
      <c r="D233" t="s">
        <v>697</v>
      </c>
      <c r="E233" t="s">
        <v>39</v>
      </c>
      <c r="F233" s="1">
        <v>43085</v>
      </c>
      <c r="H233" t="s">
        <v>358</v>
      </c>
      <c r="I233" t="s">
        <v>698</v>
      </c>
      <c r="K233" t="s">
        <v>29</v>
      </c>
      <c r="L233" t="s">
        <v>699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700</v>
      </c>
      <c r="T233" t="s">
        <v>701</v>
      </c>
      <c r="U233" t="s">
        <v>553</v>
      </c>
      <c r="V233" t="s">
        <v>702</v>
      </c>
      <c r="W233" t="s">
        <v>703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643</v>
      </c>
      <c r="B234" t="s">
        <v>24</v>
      </c>
      <c r="C234" t="s">
        <v>26</v>
      </c>
      <c r="D234" t="s">
        <v>356</v>
      </c>
      <c r="F234" s="1">
        <v>16997</v>
      </c>
      <c r="G234" t="s">
        <v>644</v>
      </c>
      <c r="H234" t="s">
        <v>28</v>
      </c>
      <c r="K234" t="s">
        <v>29</v>
      </c>
      <c r="L234" t="s">
        <v>645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646</v>
      </c>
      <c r="T234" t="s">
        <v>647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870</v>
      </c>
      <c r="B235" t="s">
        <v>48</v>
      </c>
      <c r="C235" t="s">
        <v>871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872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873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2050</v>
      </c>
      <c r="B237" t="s">
        <v>24</v>
      </c>
      <c r="C237" t="s">
        <v>2051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2052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2053</v>
      </c>
      <c r="T237" t="s">
        <v>2054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1496</v>
      </c>
      <c r="B239" t="s">
        <v>24</v>
      </c>
      <c r="C239" t="s">
        <v>51</v>
      </c>
      <c r="D239" t="s">
        <v>1497</v>
      </c>
      <c r="F239" s="1">
        <v>26257</v>
      </c>
      <c r="G239" t="s">
        <v>1498</v>
      </c>
      <c r="H239" t="s">
        <v>28</v>
      </c>
      <c r="K239" t="s">
        <v>29</v>
      </c>
      <c r="L239" t="s">
        <v>1499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1500</v>
      </c>
      <c r="T239" t="s">
        <v>1501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982</v>
      </c>
      <c r="B241" t="s">
        <v>24</v>
      </c>
      <c r="C241" t="s">
        <v>286</v>
      </c>
      <c r="D241" t="s">
        <v>724</v>
      </c>
      <c r="F241" s="1">
        <v>20195</v>
      </c>
      <c r="G241" t="s">
        <v>983</v>
      </c>
      <c r="H241" t="s">
        <v>28</v>
      </c>
      <c r="K241" t="s">
        <v>29</v>
      </c>
      <c r="L241" t="s">
        <v>984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985</v>
      </c>
      <c r="T241" t="s">
        <v>986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2000</v>
      </c>
      <c r="B242" t="s">
        <v>24</v>
      </c>
      <c r="C242" t="s">
        <v>2001</v>
      </c>
      <c r="D242" t="s">
        <v>2002</v>
      </c>
      <c r="F242" s="1">
        <v>24063</v>
      </c>
      <c r="G242" t="s">
        <v>1720</v>
      </c>
      <c r="H242" t="s">
        <v>28</v>
      </c>
      <c r="K242" t="s">
        <v>29</v>
      </c>
      <c r="L242" t="s">
        <v>2003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2004</v>
      </c>
      <c r="T242" t="s">
        <v>2005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2469</v>
      </c>
      <c r="B243" t="s">
        <v>48</v>
      </c>
      <c r="C243" t="s">
        <v>2470</v>
      </c>
      <c r="D243" t="s">
        <v>2471</v>
      </c>
      <c r="E243" t="s">
        <v>2472</v>
      </c>
      <c r="F243" s="1">
        <v>31657</v>
      </c>
      <c r="G243" t="s">
        <v>53</v>
      </c>
      <c r="H243" t="s">
        <v>28</v>
      </c>
      <c r="K243" t="s">
        <v>29</v>
      </c>
      <c r="L243" t="s">
        <v>2473</v>
      </c>
      <c r="M243">
        <v>31450</v>
      </c>
      <c r="N243" t="s">
        <v>1527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2474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2055</v>
      </c>
      <c r="B244" t="s">
        <v>24</v>
      </c>
      <c r="C244" t="s">
        <v>2056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2057</v>
      </c>
      <c r="M244">
        <v>31450</v>
      </c>
      <c r="N244" t="s">
        <v>2058</v>
      </c>
      <c r="O244" t="s">
        <v>32</v>
      </c>
      <c r="P244" t="s">
        <v>32</v>
      </c>
      <c r="Q244" t="s">
        <v>32</v>
      </c>
      <c r="R244" t="s">
        <v>2059</v>
      </c>
      <c r="T244" t="s">
        <v>2060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1824</v>
      </c>
      <c r="B245" t="s">
        <v>48</v>
      </c>
      <c r="C245" t="s">
        <v>1825</v>
      </c>
      <c r="D245" t="s">
        <v>1826</v>
      </c>
      <c r="E245" t="s">
        <v>1827</v>
      </c>
      <c r="F245" s="1">
        <v>25704</v>
      </c>
      <c r="G245" t="s">
        <v>31</v>
      </c>
      <c r="H245" t="s">
        <v>28</v>
      </c>
      <c r="K245" t="s">
        <v>29</v>
      </c>
      <c r="L245" t="s">
        <v>1828</v>
      </c>
      <c r="M245">
        <v>31450</v>
      </c>
      <c r="N245" t="s">
        <v>1200</v>
      </c>
      <c r="O245" t="s">
        <v>32</v>
      </c>
      <c r="P245" t="s">
        <v>32</v>
      </c>
      <c r="Q245" t="s">
        <v>32</v>
      </c>
      <c r="R245" t="s">
        <v>1716</v>
      </c>
      <c r="T245" t="s">
        <v>1829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1683</v>
      </c>
      <c r="B246" t="s">
        <v>24</v>
      </c>
      <c r="C246" t="s">
        <v>1684</v>
      </c>
      <c r="D246" t="s">
        <v>1685</v>
      </c>
      <c r="F246" s="1">
        <v>43315</v>
      </c>
      <c r="G246" t="s">
        <v>1686</v>
      </c>
      <c r="H246" t="s">
        <v>677</v>
      </c>
      <c r="K246" t="s">
        <v>29</v>
      </c>
      <c r="L246" t="s">
        <v>1687</v>
      </c>
      <c r="M246">
        <v>44400</v>
      </c>
      <c r="N246" t="s">
        <v>1688</v>
      </c>
      <c r="O246" t="s">
        <v>32</v>
      </c>
      <c r="P246" t="s">
        <v>32</v>
      </c>
      <c r="Q246" t="s">
        <v>32</v>
      </c>
      <c r="T246" t="s">
        <v>1689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2333</v>
      </c>
      <c r="B248" t="s">
        <v>48</v>
      </c>
      <c r="C248" t="s">
        <v>2334</v>
      </c>
      <c r="D248" t="s">
        <v>2335</v>
      </c>
      <c r="E248" t="s">
        <v>144</v>
      </c>
      <c r="F248" s="1">
        <v>26319</v>
      </c>
      <c r="G248" t="s">
        <v>2336</v>
      </c>
      <c r="H248" t="s">
        <v>28</v>
      </c>
      <c r="K248" t="s">
        <v>29</v>
      </c>
      <c r="L248" t="s">
        <v>2337</v>
      </c>
      <c r="M248">
        <v>31120</v>
      </c>
      <c r="N248" t="s">
        <v>1743</v>
      </c>
      <c r="O248" t="s">
        <v>32</v>
      </c>
      <c r="P248" t="s">
        <v>32</v>
      </c>
      <c r="Q248" t="s">
        <v>32</v>
      </c>
      <c r="R248" t="s">
        <v>2338</v>
      </c>
      <c r="T248" t="s">
        <v>2339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2509</v>
      </c>
      <c r="B249" t="s">
        <v>24</v>
      </c>
      <c r="C249" t="s">
        <v>2510</v>
      </c>
      <c r="D249" t="s">
        <v>2511</v>
      </c>
      <c r="F249" s="1">
        <v>21976</v>
      </c>
      <c r="G249" t="s">
        <v>742</v>
      </c>
      <c r="H249" t="s">
        <v>28</v>
      </c>
      <c r="K249" t="s">
        <v>29</v>
      </c>
      <c r="L249" t="s">
        <v>2512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2513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963</v>
      </c>
      <c r="B250" t="s">
        <v>24</v>
      </c>
      <c r="C250" t="s">
        <v>964</v>
      </c>
      <c r="D250" t="s">
        <v>965</v>
      </c>
      <c r="F250" s="1">
        <v>29495</v>
      </c>
      <c r="G250" t="s">
        <v>966</v>
      </c>
      <c r="H250" t="s">
        <v>28</v>
      </c>
      <c r="K250" t="s">
        <v>29</v>
      </c>
      <c r="L250" t="s">
        <v>967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968</v>
      </c>
      <c r="T250" t="s">
        <v>969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1670</v>
      </c>
      <c r="B251" t="s">
        <v>48</v>
      </c>
      <c r="C251" t="s">
        <v>1671</v>
      </c>
      <c r="D251" t="s">
        <v>1672</v>
      </c>
      <c r="E251" t="s">
        <v>1673</v>
      </c>
      <c r="F251" s="1">
        <v>28009</v>
      </c>
      <c r="G251" t="s">
        <v>1674</v>
      </c>
      <c r="H251" t="s">
        <v>28</v>
      </c>
      <c r="K251" t="s">
        <v>29</v>
      </c>
      <c r="L251" t="s">
        <v>1661</v>
      </c>
      <c r="M251">
        <v>31320</v>
      </c>
      <c r="N251" t="s">
        <v>1662</v>
      </c>
      <c r="O251" t="s">
        <v>32</v>
      </c>
      <c r="P251" t="s">
        <v>32</v>
      </c>
      <c r="Q251" t="s">
        <v>32</v>
      </c>
      <c r="R251" t="s">
        <v>1663</v>
      </c>
      <c r="T251" t="s">
        <v>1668</v>
      </c>
      <c r="U251" t="s">
        <v>1665</v>
      </c>
      <c r="V251" t="s">
        <v>1666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1817</v>
      </c>
      <c r="B252" t="s">
        <v>48</v>
      </c>
      <c r="C252" t="s">
        <v>1818</v>
      </c>
      <c r="D252" t="s">
        <v>549</v>
      </c>
      <c r="E252" t="s">
        <v>1819</v>
      </c>
      <c r="F252" s="1">
        <v>28202</v>
      </c>
      <c r="G252" t="s">
        <v>1820</v>
      </c>
      <c r="H252" t="s">
        <v>28</v>
      </c>
      <c r="K252" t="s">
        <v>29</v>
      </c>
      <c r="L252" t="s">
        <v>1821</v>
      </c>
      <c r="M252">
        <v>31670</v>
      </c>
      <c r="N252" t="s">
        <v>909</v>
      </c>
      <c r="O252" t="s">
        <v>32</v>
      </c>
      <c r="P252" t="s">
        <v>32</v>
      </c>
      <c r="Q252" t="s">
        <v>32</v>
      </c>
      <c r="R252" t="s">
        <v>1822</v>
      </c>
      <c r="T252" t="s">
        <v>1823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976</v>
      </c>
      <c r="B253" t="s">
        <v>24</v>
      </c>
      <c r="C253" t="s">
        <v>977</v>
      </c>
      <c r="D253" t="s">
        <v>39</v>
      </c>
      <c r="F253" s="1">
        <v>19085</v>
      </c>
      <c r="G253" t="s">
        <v>978</v>
      </c>
      <c r="H253" t="s">
        <v>28</v>
      </c>
      <c r="K253" t="s">
        <v>29</v>
      </c>
      <c r="L253" t="s">
        <v>979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980</v>
      </c>
      <c r="T253" t="s">
        <v>981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2571</v>
      </c>
      <c r="B254" t="s">
        <v>24</v>
      </c>
      <c r="C254" t="s">
        <v>2572</v>
      </c>
      <c r="D254" t="s">
        <v>143</v>
      </c>
      <c r="F254" s="1">
        <v>25106</v>
      </c>
      <c r="G254" t="s">
        <v>1624</v>
      </c>
      <c r="H254" t="s">
        <v>28</v>
      </c>
      <c r="K254" t="s">
        <v>29</v>
      </c>
      <c r="L254" t="s">
        <v>2573</v>
      </c>
      <c r="M254">
        <v>31810</v>
      </c>
      <c r="N254" t="s">
        <v>2395</v>
      </c>
      <c r="O254" t="s">
        <v>32</v>
      </c>
      <c r="P254" t="s">
        <v>32</v>
      </c>
      <c r="Q254" t="s">
        <v>32</v>
      </c>
      <c r="R254">
        <v>33651297222</v>
      </c>
      <c r="T254" t="s">
        <v>2574</v>
      </c>
      <c r="U254" t="s">
        <v>2575</v>
      </c>
      <c r="V254" t="s">
        <v>2576</v>
      </c>
      <c r="W254" t="s">
        <v>2577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1322</v>
      </c>
      <c r="B255" t="s">
        <v>24</v>
      </c>
      <c r="C255" t="s">
        <v>1323</v>
      </c>
      <c r="D255" t="s">
        <v>1324</v>
      </c>
      <c r="F255" s="1">
        <v>23931</v>
      </c>
      <c r="G255" t="s">
        <v>691</v>
      </c>
      <c r="H255" t="s">
        <v>28</v>
      </c>
      <c r="K255" t="s">
        <v>29</v>
      </c>
      <c r="L255" t="s">
        <v>1325</v>
      </c>
      <c r="M255">
        <v>31750</v>
      </c>
      <c r="N255" t="s">
        <v>1326</v>
      </c>
      <c r="O255" t="s">
        <v>32</v>
      </c>
      <c r="P255" t="s">
        <v>32</v>
      </c>
      <c r="Q255" t="s">
        <v>32</v>
      </c>
      <c r="R255" t="s">
        <v>1327</v>
      </c>
      <c r="T255" t="s">
        <v>1328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1242</v>
      </c>
      <c r="B256" t="s">
        <v>24</v>
      </c>
      <c r="C256" t="s">
        <v>1229</v>
      </c>
      <c r="D256" t="s">
        <v>1243</v>
      </c>
      <c r="E256" t="s">
        <v>1190</v>
      </c>
      <c r="F256" s="1">
        <v>43345</v>
      </c>
      <c r="G256" t="s">
        <v>1244</v>
      </c>
      <c r="H256" t="s">
        <v>677</v>
      </c>
      <c r="K256" t="s">
        <v>29</v>
      </c>
      <c r="L256" t="s">
        <v>1236</v>
      </c>
      <c r="M256">
        <v>44470</v>
      </c>
      <c r="N256" t="s">
        <v>1233</v>
      </c>
      <c r="O256" t="s">
        <v>32</v>
      </c>
      <c r="P256" t="s">
        <v>32</v>
      </c>
      <c r="Q256" t="s">
        <v>32</v>
      </c>
      <c r="T256" t="s">
        <v>1234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1228</v>
      </c>
      <c r="B257" t="s">
        <v>48</v>
      </c>
      <c r="C257" t="s">
        <v>1229</v>
      </c>
      <c r="D257" t="s">
        <v>1230</v>
      </c>
      <c r="E257" t="s">
        <v>1190</v>
      </c>
      <c r="F257" s="1">
        <v>42045</v>
      </c>
      <c r="G257" t="s">
        <v>1231</v>
      </c>
      <c r="H257" t="s">
        <v>677</v>
      </c>
      <c r="K257" t="s">
        <v>29</v>
      </c>
      <c r="L257" t="s">
        <v>1232</v>
      </c>
      <c r="M257">
        <v>44470</v>
      </c>
      <c r="N257" t="s">
        <v>1233</v>
      </c>
      <c r="O257" t="s">
        <v>32</v>
      </c>
      <c r="P257" t="s">
        <v>32</v>
      </c>
      <c r="Q257" t="s">
        <v>32</v>
      </c>
      <c r="T257" t="s">
        <v>1234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887</v>
      </c>
      <c r="B261" t="s">
        <v>24</v>
      </c>
      <c r="C261" t="s">
        <v>888</v>
      </c>
      <c r="D261" t="s">
        <v>889</v>
      </c>
      <c r="F261" s="1">
        <v>23559</v>
      </c>
      <c r="G261" t="s">
        <v>890</v>
      </c>
      <c r="H261" t="s">
        <v>28</v>
      </c>
      <c r="K261" t="s">
        <v>29</v>
      </c>
      <c r="L261" t="s">
        <v>891</v>
      </c>
      <c r="M261">
        <v>31290</v>
      </c>
      <c r="N261" t="s">
        <v>892</v>
      </c>
      <c r="O261" t="s">
        <v>32</v>
      </c>
      <c r="P261" t="s">
        <v>32</v>
      </c>
      <c r="Q261" t="s">
        <v>32</v>
      </c>
      <c r="R261" t="s">
        <v>893</v>
      </c>
      <c r="T261" t="s">
        <v>894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2497</v>
      </c>
      <c r="B263" t="s">
        <v>48</v>
      </c>
      <c r="C263" t="s">
        <v>2498</v>
      </c>
      <c r="D263" t="s">
        <v>389</v>
      </c>
      <c r="E263" t="s">
        <v>389</v>
      </c>
      <c r="F263" s="1">
        <v>22435</v>
      </c>
      <c r="G263" t="s">
        <v>2499</v>
      </c>
      <c r="H263" t="s">
        <v>28</v>
      </c>
      <c r="K263" t="s">
        <v>29</v>
      </c>
      <c r="L263" t="s">
        <v>2500</v>
      </c>
      <c r="M263">
        <v>31810</v>
      </c>
      <c r="N263" t="s">
        <v>2395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2501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1856</v>
      </c>
      <c r="B264" t="s">
        <v>24</v>
      </c>
      <c r="C264" t="s">
        <v>1857</v>
      </c>
      <c r="D264" t="s">
        <v>1858</v>
      </c>
      <c r="E264" t="s">
        <v>144</v>
      </c>
      <c r="F264" s="1">
        <v>20651</v>
      </c>
      <c r="G264" t="s">
        <v>1859</v>
      </c>
      <c r="H264" t="s">
        <v>28</v>
      </c>
      <c r="K264" t="s">
        <v>29</v>
      </c>
      <c r="L264" t="s">
        <v>1860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1861</v>
      </c>
      <c r="U264" t="s">
        <v>1857</v>
      </c>
      <c r="V264" t="s">
        <v>1862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2558</v>
      </c>
      <c r="B265" t="s">
        <v>24</v>
      </c>
      <c r="C265" t="s">
        <v>2559</v>
      </c>
      <c r="D265" t="s">
        <v>2560</v>
      </c>
      <c r="E265" t="s">
        <v>108</v>
      </c>
      <c r="F265" s="1">
        <v>21192</v>
      </c>
      <c r="G265" t="s">
        <v>2483</v>
      </c>
      <c r="H265" t="s">
        <v>358</v>
      </c>
      <c r="I265" t="s">
        <v>2561</v>
      </c>
      <c r="J265" t="s">
        <v>2562</v>
      </c>
      <c r="K265" t="s">
        <v>29</v>
      </c>
      <c r="L265" t="s">
        <v>2563</v>
      </c>
      <c r="M265">
        <v>31810</v>
      </c>
      <c r="N265" t="s">
        <v>2395</v>
      </c>
      <c r="O265" t="s">
        <v>32</v>
      </c>
      <c r="P265" t="s">
        <v>32</v>
      </c>
      <c r="Q265" t="s">
        <v>32</v>
      </c>
      <c r="R265">
        <v>33676283828</v>
      </c>
      <c r="T265" t="s">
        <v>2384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1203</v>
      </c>
      <c r="B267" t="s">
        <v>24</v>
      </c>
      <c r="C267" t="s">
        <v>1204</v>
      </c>
      <c r="D267" t="s">
        <v>1205</v>
      </c>
      <c r="E267" t="s">
        <v>1206</v>
      </c>
      <c r="F267" s="1">
        <v>31952</v>
      </c>
      <c r="G267" t="s">
        <v>1207</v>
      </c>
      <c r="H267" t="s">
        <v>28</v>
      </c>
      <c r="K267" t="s">
        <v>29</v>
      </c>
      <c r="L267" t="s">
        <v>1208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1209</v>
      </c>
      <c r="T267" t="s">
        <v>1210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1592</v>
      </c>
      <c r="B268" t="s">
        <v>24</v>
      </c>
      <c r="C268" t="s">
        <v>1593</v>
      </c>
      <c r="D268" t="s">
        <v>1568</v>
      </c>
      <c r="F268" s="1">
        <v>29254</v>
      </c>
      <c r="G268" t="s">
        <v>1594</v>
      </c>
      <c r="H268" t="s">
        <v>28</v>
      </c>
      <c r="K268" t="s">
        <v>29</v>
      </c>
      <c r="L268" t="s">
        <v>1595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1596</v>
      </c>
      <c r="T268" t="s">
        <v>1597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1051</v>
      </c>
      <c r="B269" t="s">
        <v>24</v>
      </c>
      <c r="C269" t="s">
        <v>1052</v>
      </c>
      <c r="D269" t="s">
        <v>1053</v>
      </c>
      <c r="E269" t="s">
        <v>1054</v>
      </c>
      <c r="F269" s="1">
        <v>43367</v>
      </c>
      <c r="H269" t="s">
        <v>358</v>
      </c>
      <c r="I269" t="s">
        <v>1055</v>
      </c>
      <c r="J269" t="s">
        <v>1056</v>
      </c>
      <c r="K269" t="s">
        <v>29</v>
      </c>
      <c r="L269" t="s">
        <v>1057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1058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834</v>
      </c>
      <c r="B270" t="s">
        <v>24</v>
      </c>
      <c r="C270" t="s">
        <v>835</v>
      </c>
      <c r="D270" t="s">
        <v>665</v>
      </c>
      <c r="F270" s="1">
        <v>24723</v>
      </c>
      <c r="H270" t="s">
        <v>28</v>
      </c>
      <c r="K270" t="s">
        <v>29</v>
      </c>
      <c r="L270" t="s">
        <v>836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837</v>
      </c>
      <c r="T270" t="s">
        <v>838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1097</v>
      </c>
      <c r="B272" t="s">
        <v>48</v>
      </c>
      <c r="C272" t="s">
        <v>270</v>
      </c>
      <c r="D272" t="s">
        <v>240</v>
      </c>
      <c r="E272" t="s">
        <v>1098</v>
      </c>
      <c r="F272" s="1">
        <v>17064</v>
      </c>
      <c r="G272" t="s">
        <v>51</v>
      </c>
      <c r="H272" t="s">
        <v>28</v>
      </c>
      <c r="K272" t="s">
        <v>29</v>
      </c>
      <c r="L272" t="s">
        <v>1099</v>
      </c>
      <c r="M272">
        <v>78640</v>
      </c>
      <c r="N272" t="s">
        <v>1100</v>
      </c>
      <c r="O272" t="s">
        <v>32</v>
      </c>
      <c r="P272" t="s">
        <v>32</v>
      </c>
      <c r="Q272" t="s">
        <v>32</v>
      </c>
      <c r="R272" t="s">
        <v>1101</v>
      </c>
      <c r="T272" t="s">
        <v>1102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1490</v>
      </c>
      <c r="B273" t="s">
        <v>24</v>
      </c>
      <c r="C273" t="s">
        <v>1491</v>
      </c>
      <c r="D273" t="s">
        <v>60</v>
      </c>
      <c r="E273" t="s">
        <v>144</v>
      </c>
      <c r="F273" s="1">
        <v>21997</v>
      </c>
      <c r="G273" t="s">
        <v>1492</v>
      </c>
      <c r="H273" t="s">
        <v>28</v>
      </c>
      <c r="K273" t="s">
        <v>29</v>
      </c>
      <c r="L273" t="s">
        <v>1493</v>
      </c>
      <c r="M273">
        <v>31450</v>
      </c>
      <c r="N273" t="s">
        <v>1255</v>
      </c>
      <c r="O273" t="s">
        <v>32</v>
      </c>
      <c r="P273" t="s">
        <v>32</v>
      </c>
      <c r="Q273" t="s">
        <v>32</v>
      </c>
      <c r="R273" t="s">
        <v>1494</v>
      </c>
      <c r="T273" t="s">
        <v>1495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821</v>
      </c>
      <c r="B276" t="s">
        <v>24</v>
      </c>
      <c r="C276" t="s">
        <v>469</v>
      </c>
      <c r="D276" t="s">
        <v>665</v>
      </c>
      <c r="F276" s="1">
        <v>29691</v>
      </c>
      <c r="G276" t="s">
        <v>471</v>
      </c>
      <c r="H276" t="s">
        <v>28</v>
      </c>
      <c r="K276" t="s">
        <v>29</v>
      </c>
      <c r="L276" t="s">
        <v>822</v>
      </c>
      <c r="M276">
        <v>13420</v>
      </c>
      <c r="N276" t="s">
        <v>823</v>
      </c>
      <c r="O276" t="s">
        <v>32</v>
      </c>
      <c r="P276" t="s">
        <v>32</v>
      </c>
      <c r="Q276" t="s">
        <v>32</v>
      </c>
      <c r="R276" t="s">
        <v>824</v>
      </c>
      <c r="T276" t="s">
        <v>825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831</v>
      </c>
      <c r="B277" t="s">
        <v>48</v>
      </c>
      <c r="C277" t="s">
        <v>469</v>
      </c>
      <c r="D277" t="s">
        <v>832</v>
      </c>
      <c r="F277" s="1">
        <v>40059</v>
      </c>
      <c r="G277" t="s">
        <v>53</v>
      </c>
      <c r="H277" t="s">
        <v>677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833</v>
      </c>
      <c r="T277" t="s">
        <v>828</v>
      </c>
      <c r="U277" t="s">
        <v>475</v>
      </c>
      <c r="V277" t="s">
        <v>476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829</v>
      </c>
      <c r="B279" t="s">
        <v>48</v>
      </c>
      <c r="C279" t="s">
        <v>469</v>
      </c>
      <c r="D279" t="s">
        <v>830</v>
      </c>
      <c r="F279" s="1">
        <v>41513</v>
      </c>
      <c r="G279" t="s">
        <v>53</v>
      </c>
      <c r="H279" t="s">
        <v>677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828</v>
      </c>
      <c r="U279" t="s">
        <v>475</v>
      </c>
      <c r="V279" t="s">
        <v>476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826</v>
      </c>
      <c r="B280" t="s">
        <v>48</v>
      </c>
      <c r="C280" t="s">
        <v>469</v>
      </c>
      <c r="D280" t="s">
        <v>827</v>
      </c>
      <c r="F280" s="1">
        <v>40059</v>
      </c>
      <c r="G280" t="s">
        <v>53</v>
      </c>
      <c r="H280" t="s">
        <v>677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828</v>
      </c>
      <c r="U280" t="s">
        <v>475</v>
      </c>
      <c r="V280" t="s">
        <v>476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1431</v>
      </c>
      <c r="B281" t="s">
        <v>24</v>
      </c>
      <c r="C281" t="s">
        <v>1432</v>
      </c>
      <c r="D281" t="s">
        <v>889</v>
      </c>
      <c r="E281" t="s">
        <v>144</v>
      </c>
      <c r="F281" s="1">
        <v>25472</v>
      </c>
      <c r="G281" t="s">
        <v>1433</v>
      </c>
      <c r="H281" t="s">
        <v>28</v>
      </c>
      <c r="K281" t="s">
        <v>29</v>
      </c>
      <c r="L281" t="s">
        <v>1434</v>
      </c>
      <c r="M281">
        <v>9000</v>
      </c>
      <c r="N281" t="s">
        <v>1435</v>
      </c>
      <c r="O281" t="s">
        <v>32</v>
      </c>
      <c r="P281" t="s">
        <v>32</v>
      </c>
      <c r="Q281" t="s">
        <v>32</v>
      </c>
      <c r="R281" t="s">
        <v>1436</v>
      </c>
      <c r="T281" t="s">
        <v>1437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1089</v>
      </c>
      <c r="B282" t="s">
        <v>24</v>
      </c>
      <c r="C282" t="s">
        <v>1090</v>
      </c>
      <c r="D282" t="s">
        <v>1091</v>
      </c>
      <c r="F282" s="1">
        <v>26151</v>
      </c>
      <c r="G282" t="s">
        <v>1092</v>
      </c>
      <c r="H282" t="s">
        <v>28</v>
      </c>
      <c r="K282" t="s">
        <v>29</v>
      </c>
      <c r="L282" t="s">
        <v>1093</v>
      </c>
      <c r="M282">
        <v>31520</v>
      </c>
      <c r="N282" t="s">
        <v>1094</v>
      </c>
      <c r="O282" t="s">
        <v>32</v>
      </c>
      <c r="P282" t="s">
        <v>32</v>
      </c>
      <c r="Q282" t="s">
        <v>32</v>
      </c>
      <c r="R282" t="s">
        <v>1095</v>
      </c>
      <c r="T282" t="s">
        <v>1096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1272</v>
      </c>
      <c r="B283" t="s">
        <v>24</v>
      </c>
      <c r="C283" t="s">
        <v>1273</v>
      </c>
      <c r="D283" t="s">
        <v>1274</v>
      </c>
      <c r="E283" t="s">
        <v>144</v>
      </c>
      <c r="F283" s="1">
        <v>22407</v>
      </c>
      <c r="G283" t="s">
        <v>1207</v>
      </c>
      <c r="H283" t="s">
        <v>28</v>
      </c>
      <c r="K283" t="s">
        <v>29</v>
      </c>
      <c r="L283" t="s">
        <v>1275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1276</v>
      </c>
      <c r="T283" t="s">
        <v>1277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663</v>
      </c>
      <c r="B284" t="s">
        <v>24</v>
      </c>
      <c r="C284" t="s">
        <v>664</v>
      </c>
      <c r="D284" t="s">
        <v>665</v>
      </c>
      <c r="F284" s="1">
        <v>25757</v>
      </c>
      <c r="G284" t="s">
        <v>666</v>
      </c>
      <c r="H284" t="s">
        <v>28</v>
      </c>
      <c r="K284" t="s">
        <v>29</v>
      </c>
      <c r="L284" t="s">
        <v>667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668</v>
      </c>
      <c r="T284" t="s">
        <v>669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678</v>
      </c>
      <c r="B285" t="s">
        <v>48</v>
      </c>
      <c r="C285" t="s">
        <v>664</v>
      </c>
      <c r="D285" t="s">
        <v>50</v>
      </c>
      <c r="F285" s="1">
        <v>39918</v>
      </c>
      <c r="G285" t="s">
        <v>53</v>
      </c>
      <c r="H285" t="s">
        <v>677</v>
      </c>
      <c r="K285" t="s">
        <v>29</v>
      </c>
      <c r="L285" t="s">
        <v>667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669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673</v>
      </c>
      <c r="B286" t="s">
        <v>24</v>
      </c>
      <c r="C286" t="s">
        <v>664</v>
      </c>
      <c r="D286" t="s">
        <v>674</v>
      </c>
      <c r="F286" s="1">
        <v>38050</v>
      </c>
      <c r="G286" t="s">
        <v>53</v>
      </c>
      <c r="H286" t="s">
        <v>28</v>
      </c>
      <c r="K286" t="s">
        <v>29</v>
      </c>
      <c r="L286" t="s">
        <v>667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669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670</v>
      </c>
      <c r="B287" t="s">
        <v>24</v>
      </c>
      <c r="C287" t="s">
        <v>664</v>
      </c>
      <c r="D287" t="s">
        <v>671</v>
      </c>
      <c r="F287" s="1">
        <v>26662</v>
      </c>
      <c r="G287" t="s">
        <v>53</v>
      </c>
      <c r="H287" t="s">
        <v>28</v>
      </c>
      <c r="K287" t="s">
        <v>29</v>
      </c>
      <c r="L287" t="s">
        <v>667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672</v>
      </c>
      <c r="T287" t="s">
        <v>669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675</v>
      </c>
      <c r="B288" t="s">
        <v>24</v>
      </c>
      <c r="C288" t="s">
        <v>664</v>
      </c>
      <c r="D288" t="s">
        <v>676</v>
      </c>
      <c r="F288" s="1">
        <v>39307</v>
      </c>
      <c r="G288" t="s">
        <v>53</v>
      </c>
      <c r="H288" t="s">
        <v>677</v>
      </c>
      <c r="K288" t="s">
        <v>29</v>
      </c>
      <c r="L288" t="s">
        <v>667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669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704</v>
      </c>
      <c r="B289" t="s">
        <v>48</v>
      </c>
      <c r="C289" t="s">
        <v>705</v>
      </c>
      <c r="D289" t="s">
        <v>706</v>
      </c>
      <c r="F289" s="1">
        <v>27479</v>
      </c>
      <c r="G289" t="s">
        <v>707</v>
      </c>
      <c r="H289" t="s">
        <v>28</v>
      </c>
      <c r="K289" t="s">
        <v>29</v>
      </c>
      <c r="L289" t="s">
        <v>708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709</v>
      </c>
      <c r="T289" t="s">
        <v>710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2514</v>
      </c>
      <c r="B290" t="s">
        <v>48</v>
      </c>
      <c r="C290" t="s">
        <v>2515</v>
      </c>
      <c r="D290" t="s">
        <v>2516</v>
      </c>
      <c r="F290" s="1">
        <v>30141</v>
      </c>
      <c r="G290" t="s">
        <v>2467</v>
      </c>
      <c r="H290" t="s">
        <v>28</v>
      </c>
      <c r="K290" t="s">
        <v>29</v>
      </c>
      <c r="L290" t="s">
        <v>2517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2518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1941</v>
      </c>
      <c r="B291" t="s">
        <v>24</v>
      </c>
      <c r="C291" t="s">
        <v>1942</v>
      </c>
      <c r="D291" t="s">
        <v>197</v>
      </c>
      <c r="F291" s="1">
        <v>21713</v>
      </c>
      <c r="G291" t="s">
        <v>1943</v>
      </c>
      <c r="H291" t="s">
        <v>28</v>
      </c>
      <c r="K291" t="s">
        <v>29</v>
      </c>
      <c r="L291" t="s">
        <v>1944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1945</v>
      </c>
      <c r="T291" t="s">
        <v>1946</v>
      </c>
      <c r="U291" t="s">
        <v>1947</v>
      </c>
      <c r="V291" t="s">
        <v>1948</v>
      </c>
      <c r="W291" t="s">
        <v>1949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957</v>
      </c>
      <c r="B292" t="s">
        <v>24</v>
      </c>
      <c r="C292" t="s">
        <v>958</v>
      </c>
      <c r="D292" t="s">
        <v>959</v>
      </c>
      <c r="F292" s="1">
        <v>31707</v>
      </c>
      <c r="G292" t="s">
        <v>53</v>
      </c>
      <c r="H292" t="s">
        <v>28</v>
      </c>
      <c r="K292" t="s">
        <v>29</v>
      </c>
      <c r="L292" t="s">
        <v>960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961</v>
      </c>
      <c r="T292" t="s">
        <v>962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1669</v>
      </c>
      <c r="B293" t="s">
        <v>24</v>
      </c>
      <c r="C293" t="s">
        <v>1659</v>
      </c>
      <c r="D293" t="s">
        <v>1667</v>
      </c>
      <c r="E293" t="s">
        <v>144</v>
      </c>
      <c r="F293" s="1">
        <v>26460</v>
      </c>
      <c r="G293" t="s">
        <v>948</v>
      </c>
      <c r="H293" t="s">
        <v>28</v>
      </c>
      <c r="K293" t="s">
        <v>29</v>
      </c>
      <c r="L293" t="s">
        <v>1661</v>
      </c>
      <c r="M293">
        <v>31320</v>
      </c>
      <c r="N293" t="s">
        <v>1662</v>
      </c>
      <c r="O293" t="s">
        <v>32</v>
      </c>
      <c r="P293" t="s">
        <v>32</v>
      </c>
      <c r="Q293" t="s">
        <v>32</v>
      </c>
      <c r="R293">
        <v>33676041461</v>
      </c>
      <c r="T293" t="s">
        <v>1668</v>
      </c>
      <c r="U293" t="s">
        <v>1665</v>
      </c>
      <c r="V293" t="s">
        <v>1666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1658</v>
      </c>
      <c r="B294" t="s">
        <v>48</v>
      </c>
      <c r="C294" t="s">
        <v>1659</v>
      </c>
      <c r="D294" t="s">
        <v>1660</v>
      </c>
      <c r="E294" t="s">
        <v>1190</v>
      </c>
      <c r="F294" s="1">
        <v>39891</v>
      </c>
      <c r="G294" t="s">
        <v>53</v>
      </c>
      <c r="H294" t="s">
        <v>677</v>
      </c>
      <c r="K294" t="s">
        <v>29</v>
      </c>
      <c r="L294" t="s">
        <v>1661</v>
      </c>
      <c r="M294">
        <v>31320</v>
      </c>
      <c r="N294" t="s">
        <v>1662</v>
      </c>
      <c r="O294" t="s">
        <v>32</v>
      </c>
      <c r="P294" t="s">
        <v>32</v>
      </c>
      <c r="Q294" t="s">
        <v>32</v>
      </c>
      <c r="R294" t="s">
        <v>1663</v>
      </c>
      <c r="T294" t="s">
        <v>1664</v>
      </c>
      <c r="U294" t="s">
        <v>1665</v>
      </c>
      <c r="V294" t="s">
        <v>1666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946</v>
      </c>
      <c r="B295" t="s">
        <v>48</v>
      </c>
      <c r="C295" t="s">
        <v>947</v>
      </c>
      <c r="D295" t="s">
        <v>451</v>
      </c>
      <c r="E295" t="s">
        <v>120</v>
      </c>
      <c r="F295" s="1">
        <v>22459</v>
      </c>
      <c r="G295" t="s">
        <v>948</v>
      </c>
      <c r="H295" t="s">
        <v>28</v>
      </c>
      <c r="K295" t="s">
        <v>29</v>
      </c>
      <c r="L295" t="s">
        <v>949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950</v>
      </c>
      <c r="T295" t="s">
        <v>951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2234</v>
      </c>
      <c r="B296" t="s">
        <v>48</v>
      </c>
      <c r="C296" t="s">
        <v>2235</v>
      </c>
      <c r="D296" t="s">
        <v>2236</v>
      </c>
      <c r="E296" t="s">
        <v>1536</v>
      </c>
      <c r="F296" s="1">
        <v>25047</v>
      </c>
      <c r="G296" t="s">
        <v>2237</v>
      </c>
      <c r="H296" t="s">
        <v>28</v>
      </c>
      <c r="K296" t="s">
        <v>29</v>
      </c>
      <c r="L296" t="s">
        <v>1539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2238</v>
      </c>
      <c r="T296" t="s">
        <v>2239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2447</v>
      </c>
      <c r="B297" t="s">
        <v>24</v>
      </c>
      <c r="C297" t="s">
        <v>2448</v>
      </c>
      <c r="D297" t="s">
        <v>2449</v>
      </c>
      <c r="E297" t="s">
        <v>2449</v>
      </c>
      <c r="F297" s="1">
        <v>26663</v>
      </c>
      <c r="G297" t="s">
        <v>1894</v>
      </c>
      <c r="H297" t="s">
        <v>28</v>
      </c>
      <c r="K297" t="s">
        <v>29</v>
      </c>
      <c r="L297" t="s">
        <v>2450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2451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1355</v>
      </c>
      <c r="B298" t="s">
        <v>48</v>
      </c>
      <c r="C298" t="s">
        <v>1356</v>
      </c>
      <c r="D298" t="s">
        <v>1061</v>
      </c>
      <c r="F298" s="1">
        <v>24525</v>
      </c>
      <c r="G298" t="s">
        <v>1357</v>
      </c>
      <c r="H298" t="s">
        <v>28</v>
      </c>
      <c r="K298" t="s">
        <v>29</v>
      </c>
      <c r="L298" t="s">
        <v>1358</v>
      </c>
      <c r="M298">
        <v>31570</v>
      </c>
      <c r="N298" t="s">
        <v>1359</v>
      </c>
      <c r="O298" t="s">
        <v>32</v>
      </c>
      <c r="P298" t="s">
        <v>32</v>
      </c>
      <c r="Q298" t="s">
        <v>32</v>
      </c>
      <c r="R298" t="s">
        <v>1360</v>
      </c>
      <c r="S298">
        <v>33561833178</v>
      </c>
      <c r="T298" t="s">
        <v>1361</v>
      </c>
      <c r="U298" t="s">
        <v>1362</v>
      </c>
      <c r="V298" t="s">
        <v>1363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1211</v>
      </c>
      <c r="B299" t="s">
        <v>24</v>
      </c>
      <c r="C299" t="s">
        <v>1212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1213</v>
      </c>
      <c r="M299">
        <v>31810</v>
      </c>
      <c r="N299" t="s">
        <v>1214</v>
      </c>
      <c r="O299" t="s">
        <v>32</v>
      </c>
      <c r="P299" t="s">
        <v>32</v>
      </c>
      <c r="Q299" t="s">
        <v>32</v>
      </c>
      <c r="R299" t="s">
        <v>1215</v>
      </c>
      <c r="T299" t="s">
        <v>1216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1908</v>
      </c>
      <c r="B300" t="s">
        <v>24</v>
      </c>
      <c r="C300" t="s">
        <v>1900</v>
      </c>
      <c r="D300" t="s">
        <v>1909</v>
      </c>
      <c r="E300" t="s">
        <v>144</v>
      </c>
      <c r="F300" s="1">
        <v>22570</v>
      </c>
      <c r="G300" t="s">
        <v>1894</v>
      </c>
      <c r="H300" t="s">
        <v>28</v>
      </c>
      <c r="K300" t="s">
        <v>29</v>
      </c>
      <c r="L300" t="s">
        <v>1910</v>
      </c>
      <c r="M300">
        <v>31320</v>
      </c>
      <c r="N300" t="s">
        <v>1896</v>
      </c>
      <c r="O300" t="s">
        <v>32</v>
      </c>
      <c r="P300" t="s">
        <v>32</v>
      </c>
      <c r="Q300" t="s">
        <v>32</v>
      </c>
      <c r="R300">
        <v>33622452225</v>
      </c>
      <c r="T300" t="s">
        <v>1911</v>
      </c>
      <c r="U300" t="s">
        <v>1912</v>
      </c>
      <c r="V300" t="s">
        <v>1913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1899</v>
      </c>
      <c r="B301" t="s">
        <v>24</v>
      </c>
      <c r="C301" t="s">
        <v>1900</v>
      </c>
      <c r="D301" t="s">
        <v>1901</v>
      </c>
      <c r="F301" s="1">
        <v>34060</v>
      </c>
      <c r="G301" t="s">
        <v>31</v>
      </c>
      <c r="H301" t="s">
        <v>28</v>
      </c>
      <c r="K301" t="s">
        <v>29</v>
      </c>
      <c r="L301" t="s">
        <v>1895</v>
      </c>
      <c r="M301">
        <v>31320</v>
      </c>
      <c r="N301" t="s">
        <v>1896</v>
      </c>
      <c r="O301" t="s">
        <v>32</v>
      </c>
      <c r="P301" t="s">
        <v>32</v>
      </c>
      <c r="Q301" t="s">
        <v>32</v>
      </c>
      <c r="R301" t="s">
        <v>1902</v>
      </c>
      <c r="T301" t="s">
        <v>1903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1904</v>
      </c>
      <c r="B302" t="s">
        <v>24</v>
      </c>
      <c r="C302" t="s">
        <v>1900</v>
      </c>
      <c r="D302" t="s">
        <v>1905</v>
      </c>
      <c r="E302" t="s">
        <v>144</v>
      </c>
      <c r="F302" s="1">
        <v>33194</v>
      </c>
      <c r="G302" t="s">
        <v>1894</v>
      </c>
      <c r="H302" t="s">
        <v>28</v>
      </c>
      <c r="K302" t="s">
        <v>29</v>
      </c>
      <c r="L302" t="s">
        <v>1895</v>
      </c>
      <c r="M302">
        <v>31320</v>
      </c>
      <c r="N302" t="s">
        <v>1896</v>
      </c>
      <c r="O302" t="s">
        <v>32</v>
      </c>
      <c r="P302" t="s">
        <v>32</v>
      </c>
      <c r="Q302" t="s">
        <v>32</v>
      </c>
      <c r="R302" t="s">
        <v>1906</v>
      </c>
      <c r="T302" t="s">
        <v>1907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2361</v>
      </c>
      <c r="B303" t="s">
        <v>24</v>
      </c>
      <c r="C303" t="s">
        <v>2362</v>
      </c>
      <c r="D303" t="s">
        <v>1227</v>
      </c>
      <c r="E303" t="s">
        <v>144</v>
      </c>
      <c r="F303" s="1">
        <v>30407</v>
      </c>
      <c r="G303" t="s">
        <v>2363</v>
      </c>
      <c r="H303" t="s">
        <v>28</v>
      </c>
      <c r="K303" t="s">
        <v>29</v>
      </c>
      <c r="L303" t="s">
        <v>2364</v>
      </c>
      <c r="M303">
        <v>31170</v>
      </c>
      <c r="N303" t="s">
        <v>2365</v>
      </c>
      <c r="O303" t="s">
        <v>32</v>
      </c>
      <c r="P303" t="s">
        <v>32</v>
      </c>
      <c r="Q303" t="s">
        <v>32</v>
      </c>
      <c r="R303" t="s">
        <v>2366</v>
      </c>
      <c r="T303" t="s">
        <v>2367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2369</v>
      </c>
      <c r="B305" t="s">
        <v>24</v>
      </c>
      <c r="C305" t="s">
        <v>2370</v>
      </c>
      <c r="D305" t="s">
        <v>2371</v>
      </c>
      <c r="E305" t="s">
        <v>2372</v>
      </c>
      <c r="F305" s="1">
        <v>25897</v>
      </c>
      <c r="G305" t="s">
        <v>61</v>
      </c>
      <c r="H305" t="s">
        <v>358</v>
      </c>
      <c r="I305" t="s">
        <v>2373</v>
      </c>
      <c r="J305" t="s">
        <v>2374</v>
      </c>
      <c r="K305" t="s">
        <v>29</v>
      </c>
      <c r="L305" t="s">
        <v>2375</v>
      </c>
      <c r="M305">
        <v>31320</v>
      </c>
      <c r="N305" t="s">
        <v>2376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619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2296</v>
      </c>
      <c r="B307" t="s">
        <v>24</v>
      </c>
      <c r="C307" t="s">
        <v>2297</v>
      </c>
      <c r="D307" t="s">
        <v>2298</v>
      </c>
      <c r="E307" t="s">
        <v>144</v>
      </c>
      <c r="F307" s="1">
        <v>31057</v>
      </c>
      <c r="G307" t="s">
        <v>2299</v>
      </c>
      <c r="H307" t="s">
        <v>28</v>
      </c>
      <c r="K307" t="s">
        <v>29</v>
      </c>
      <c r="L307" t="s">
        <v>2300</v>
      </c>
      <c r="M307">
        <v>31520</v>
      </c>
      <c r="N307" t="s">
        <v>2301</v>
      </c>
      <c r="O307" t="s">
        <v>32</v>
      </c>
      <c r="P307" t="s">
        <v>32</v>
      </c>
      <c r="Q307" t="s">
        <v>32</v>
      </c>
      <c r="R307" t="s">
        <v>2302</v>
      </c>
      <c r="T307" t="s">
        <v>2303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807</v>
      </c>
      <c r="B308" t="s">
        <v>48</v>
      </c>
      <c r="C308" t="s">
        <v>808</v>
      </c>
      <c r="D308" t="s">
        <v>809</v>
      </c>
      <c r="E308" t="s">
        <v>810</v>
      </c>
      <c r="F308" s="1">
        <v>24828</v>
      </c>
      <c r="G308" t="s">
        <v>811</v>
      </c>
      <c r="H308" t="s">
        <v>28</v>
      </c>
      <c r="K308" t="s">
        <v>29</v>
      </c>
      <c r="L308" t="s">
        <v>804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805</v>
      </c>
      <c r="T308" t="s">
        <v>806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729</v>
      </c>
      <c r="B309" t="s">
        <v>48</v>
      </c>
      <c r="C309" t="s">
        <v>730</v>
      </c>
      <c r="D309" t="s">
        <v>731</v>
      </c>
      <c r="F309" s="1">
        <v>27135</v>
      </c>
      <c r="G309" t="s">
        <v>732</v>
      </c>
      <c r="H309" t="s">
        <v>28</v>
      </c>
      <c r="K309" t="s">
        <v>29</v>
      </c>
      <c r="L309" t="s">
        <v>725</v>
      </c>
      <c r="M309">
        <v>31320</v>
      </c>
      <c r="N309" t="s">
        <v>726</v>
      </c>
      <c r="O309" t="s">
        <v>32</v>
      </c>
      <c r="P309" t="s">
        <v>32</v>
      </c>
      <c r="Q309" t="s">
        <v>32</v>
      </c>
      <c r="R309" t="s">
        <v>733</v>
      </c>
      <c r="T309" t="s">
        <v>728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1937</v>
      </c>
      <c r="B310" t="s">
        <v>48</v>
      </c>
      <c r="C310" t="s">
        <v>1929</v>
      </c>
      <c r="D310" t="s">
        <v>1938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1358</v>
      </c>
      <c r="M310">
        <v>31570</v>
      </c>
      <c r="N310" t="s">
        <v>1932</v>
      </c>
      <c r="O310" t="s">
        <v>32</v>
      </c>
      <c r="P310" t="s">
        <v>32</v>
      </c>
      <c r="Q310" t="s">
        <v>32</v>
      </c>
      <c r="R310" t="s">
        <v>1939</v>
      </c>
      <c r="T310" t="s">
        <v>1940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1928</v>
      </c>
      <c r="B311" t="s">
        <v>48</v>
      </c>
      <c r="C311" t="s">
        <v>1929</v>
      </c>
      <c r="D311" t="s">
        <v>1930</v>
      </c>
      <c r="E311" t="s">
        <v>1190</v>
      </c>
      <c r="F311" s="1">
        <v>38451</v>
      </c>
      <c r="G311" t="s">
        <v>1931</v>
      </c>
      <c r="H311" t="s">
        <v>28</v>
      </c>
      <c r="K311" t="s">
        <v>29</v>
      </c>
      <c r="L311" t="s">
        <v>1358</v>
      </c>
      <c r="M311">
        <v>31570</v>
      </c>
      <c r="N311" t="s">
        <v>1932</v>
      </c>
      <c r="O311" t="s">
        <v>32</v>
      </c>
      <c r="P311" t="s">
        <v>32</v>
      </c>
      <c r="Q311" t="s">
        <v>32</v>
      </c>
      <c r="R311" t="s">
        <v>1933</v>
      </c>
      <c r="T311" t="s">
        <v>1934</v>
      </c>
      <c r="U311" t="s">
        <v>1935</v>
      </c>
      <c r="V311" t="s">
        <v>1936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1712</v>
      </c>
      <c r="B312" t="s">
        <v>24</v>
      </c>
      <c r="C312" t="s">
        <v>1713</v>
      </c>
      <c r="D312" t="s">
        <v>197</v>
      </c>
      <c r="E312" t="s">
        <v>144</v>
      </c>
      <c r="F312" s="1">
        <v>24730</v>
      </c>
      <c r="G312" t="s">
        <v>1714</v>
      </c>
      <c r="H312" t="s">
        <v>28</v>
      </c>
      <c r="K312" t="s">
        <v>29</v>
      </c>
      <c r="L312" t="s">
        <v>1715</v>
      </c>
      <c r="M312">
        <v>31450</v>
      </c>
      <c r="N312" t="s">
        <v>884</v>
      </c>
      <c r="O312" t="s">
        <v>32</v>
      </c>
      <c r="P312" t="s">
        <v>32</v>
      </c>
      <c r="Q312" t="s">
        <v>32</v>
      </c>
      <c r="R312" t="s">
        <v>1716</v>
      </c>
      <c r="T312" t="s">
        <v>1717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2256</v>
      </c>
      <c r="B313" t="s">
        <v>24</v>
      </c>
      <c r="C313" t="s">
        <v>2257</v>
      </c>
      <c r="D313" t="s">
        <v>2258</v>
      </c>
      <c r="E313" t="s">
        <v>2252</v>
      </c>
      <c r="F313" s="1">
        <v>37270</v>
      </c>
      <c r="G313" t="s">
        <v>53</v>
      </c>
      <c r="H313" t="s">
        <v>28</v>
      </c>
      <c r="K313" t="s">
        <v>29</v>
      </c>
      <c r="L313" t="s">
        <v>2254</v>
      </c>
      <c r="M313">
        <v>31670</v>
      </c>
      <c r="N313" t="s">
        <v>909</v>
      </c>
      <c r="O313" t="s">
        <v>32</v>
      </c>
      <c r="P313" t="s">
        <v>32</v>
      </c>
      <c r="Q313" t="s">
        <v>32</v>
      </c>
      <c r="R313" t="s">
        <v>1710</v>
      </c>
      <c r="T313" t="s">
        <v>2255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1704</v>
      </c>
      <c r="B314" t="s">
        <v>24</v>
      </c>
      <c r="C314" t="s">
        <v>1705</v>
      </c>
      <c r="D314" t="s">
        <v>1706</v>
      </c>
      <c r="E314" t="s">
        <v>1707</v>
      </c>
      <c r="F314" s="1">
        <v>23079</v>
      </c>
      <c r="G314" t="s">
        <v>1708</v>
      </c>
      <c r="H314" t="s">
        <v>28</v>
      </c>
      <c r="K314" t="s">
        <v>29</v>
      </c>
      <c r="L314" t="s">
        <v>1709</v>
      </c>
      <c r="M314">
        <v>31670</v>
      </c>
      <c r="N314" t="s">
        <v>1155</v>
      </c>
      <c r="O314" t="s">
        <v>32</v>
      </c>
      <c r="P314" t="s">
        <v>32</v>
      </c>
      <c r="Q314" t="s">
        <v>32</v>
      </c>
      <c r="R314" t="s">
        <v>1710</v>
      </c>
      <c r="T314" t="s">
        <v>1711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1535</v>
      </c>
      <c r="B315" t="s">
        <v>24</v>
      </c>
      <c r="C315" t="s">
        <v>1536</v>
      </c>
      <c r="D315" t="s">
        <v>1537</v>
      </c>
      <c r="F315" s="1">
        <v>24342</v>
      </c>
      <c r="G315" t="s">
        <v>1538</v>
      </c>
      <c r="H315" t="s">
        <v>28</v>
      </c>
      <c r="K315" t="s">
        <v>29</v>
      </c>
      <c r="L315" t="s">
        <v>1539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1540</v>
      </c>
      <c r="T315" t="s">
        <v>1541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2240</v>
      </c>
      <c r="B316" t="s">
        <v>24</v>
      </c>
      <c r="C316" t="s">
        <v>1536</v>
      </c>
      <c r="D316" t="s">
        <v>2241</v>
      </c>
      <c r="E316" t="s">
        <v>1190</v>
      </c>
      <c r="F316" s="1">
        <v>38305</v>
      </c>
      <c r="G316" t="s">
        <v>2242</v>
      </c>
      <c r="H316" t="s">
        <v>677</v>
      </c>
      <c r="K316" t="s">
        <v>29</v>
      </c>
      <c r="L316" t="s">
        <v>1539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1541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2243</v>
      </c>
      <c r="B317" t="s">
        <v>24</v>
      </c>
      <c r="C317" t="s">
        <v>1536</v>
      </c>
      <c r="D317" t="s">
        <v>2244</v>
      </c>
      <c r="E317" t="s">
        <v>1190</v>
      </c>
      <c r="F317" s="1">
        <v>39375</v>
      </c>
      <c r="G317" t="s">
        <v>53</v>
      </c>
      <c r="H317" t="s">
        <v>28</v>
      </c>
      <c r="K317" t="s">
        <v>29</v>
      </c>
      <c r="L317" t="s">
        <v>1539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1541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1425</v>
      </c>
      <c r="B318" t="s">
        <v>24</v>
      </c>
      <c r="C318" t="s">
        <v>1426</v>
      </c>
      <c r="D318" t="s">
        <v>367</v>
      </c>
      <c r="F318" s="1">
        <v>18455</v>
      </c>
      <c r="G318" t="s">
        <v>1427</v>
      </c>
      <c r="H318" t="s">
        <v>28</v>
      </c>
      <c r="K318" t="s">
        <v>29</v>
      </c>
      <c r="L318" t="s">
        <v>1428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1429</v>
      </c>
      <c r="T318" t="s">
        <v>1430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987</v>
      </c>
      <c r="B319" t="s">
        <v>48</v>
      </c>
      <c r="C319" t="s">
        <v>988</v>
      </c>
      <c r="D319" t="s">
        <v>294</v>
      </c>
      <c r="E319" t="s">
        <v>286</v>
      </c>
      <c r="F319" s="1">
        <v>20190</v>
      </c>
      <c r="G319" t="s">
        <v>989</v>
      </c>
      <c r="H319" t="s">
        <v>28</v>
      </c>
      <c r="K319" t="s">
        <v>29</v>
      </c>
      <c r="L319" t="s">
        <v>990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991</v>
      </c>
      <c r="T319" t="s">
        <v>992</v>
      </c>
      <c r="U319" t="s">
        <v>993</v>
      </c>
      <c r="V319" t="s">
        <v>994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2549</v>
      </c>
      <c r="B321" t="s">
        <v>48</v>
      </c>
      <c r="C321" t="s">
        <v>2550</v>
      </c>
      <c r="D321" t="s">
        <v>2551</v>
      </c>
      <c r="E321" t="s">
        <v>2552</v>
      </c>
      <c r="F321" s="1">
        <v>35138</v>
      </c>
      <c r="G321" t="s">
        <v>310</v>
      </c>
      <c r="H321" t="s">
        <v>28</v>
      </c>
      <c r="K321" t="s">
        <v>29</v>
      </c>
      <c r="L321" t="s">
        <v>2553</v>
      </c>
      <c r="M321">
        <v>60190</v>
      </c>
      <c r="N321" t="s">
        <v>2554</v>
      </c>
      <c r="O321" t="s">
        <v>32</v>
      </c>
      <c r="P321" t="s">
        <v>32</v>
      </c>
      <c r="Q321" t="s">
        <v>32</v>
      </c>
      <c r="R321">
        <v>26222692743990</v>
      </c>
      <c r="T321" t="s">
        <v>2555</v>
      </c>
      <c r="U321" t="s">
        <v>2556</v>
      </c>
      <c r="V321" t="s">
        <v>2557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2526</v>
      </c>
      <c r="B322" t="s">
        <v>24</v>
      </c>
      <c r="C322" t="s">
        <v>69</v>
      </c>
      <c r="D322" t="s">
        <v>2527</v>
      </c>
      <c r="F322" s="1">
        <v>33285</v>
      </c>
      <c r="G322" t="s">
        <v>2528</v>
      </c>
      <c r="H322" t="s">
        <v>28</v>
      </c>
      <c r="K322" t="s">
        <v>29</v>
      </c>
      <c r="L322" t="s">
        <v>2529</v>
      </c>
      <c r="M322">
        <v>22150</v>
      </c>
      <c r="N322" t="s">
        <v>2530</v>
      </c>
      <c r="O322" t="s">
        <v>32</v>
      </c>
      <c r="P322" t="s">
        <v>32</v>
      </c>
      <c r="Q322" t="s">
        <v>32</v>
      </c>
      <c r="R322">
        <v>33783066008</v>
      </c>
      <c r="T322" t="s">
        <v>2531</v>
      </c>
      <c r="U322" t="s">
        <v>2532</v>
      </c>
      <c r="V322" t="s">
        <v>2533</v>
      </c>
      <c r="X322" t="str">
        <f t="shared" ref="X322:X349" si="35">CONCATENATE(C322," ",D322)</f>
        <v>VERHOOG Niel</v>
      </c>
      <c r="AA322">
        <f t="shared" ref="AA322:AA333" si="36">Z322*2%</f>
        <v>0</v>
      </c>
      <c r="AB322" s="5">
        <f t="shared" ref="AB322:AB333" si="37">AA322-AA322*30%</f>
        <v>0</v>
      </c>
      <c r="AD322">
        <f t="shared" ref="AD322:AD333" si="38">AC322*2%</f>
        <v>0</v>
      </c>
      <c r="AE322" s="5">
        <f t="shared" ref="AE322:AE333" si="39">AD322-AD322*30%</f>
        <v>0</v>
      </c>
      <c r="AF322">
        <v>500</v>
      </c>
      <c r="AG322" s="3">
        <f t="shared" ref="AG322:AG333" si="40">AF322*1.57%</f>
        <v>7.8500000000000014</v>
      </c>
      <c r="AH322" s="5">
        <f t="shared" ref="AH322:AH333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1863</v>
      </c>
      <c r="B325" t="s">
        <v>24</v>
      </c>
      <c r="C325" t="s">
        <v>1864</v>
      </c>
      <c r="D325" t="s">
        <v>1865</v>
      </c>
      <c r="E325" t="s">
        <v>144</v>
      </c>
      <c r="F325" s="1">
        <v>36606</v>
      </c>
      <c r="G325" t="s">
        <v>1866</v>
      </c>
      <c r="H325" t="s">
        <v>28</v>
      </c>
      <c r="K325" t="s">
        <v>29</v>
      </c>
      <c r="L325" t="s">
        <v>1463</v>
      </c>
      <c r="M325">
        <v>31750</v>
      </c>
      <c r="N325" t="s">
        <v>1326</v>
      </c>
      <c r="O325" t="s">
        <v>32</v>
      </c>
      <c r="P325" t="s">
        <v>32</v>
      </c>
      <c r="Q325" t="s">
        <v>32</v>
      </c>
      <c r="R325" t="s">
        <v>1867</v>
      </c>
      <c r="T325" t="s">
        <v>1868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1460</v>
      </c>
      <c r="B326" t="s">
        <v>24</v>
      </c>
      <c r="C326" t="s">
        <v>1461</v>
      </c>
      <c r="D326" t="s">
        <v>1462</v>
      </c>
      <c r="F326" s="1">
        <v>26436</v>
      </c>
      <c r="G326" t="s">
        <v>948</v>
      </c>
      <c r="H326" t="s">
        <v>28</v>
      </c>
      <c r="K326" t="s">
        <v>29</v>
      </c>
      <c r="L326" t="s">
        <v>1463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1464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2006</v>
      </c>
      <c r="B327" t="s">
        <v>48</v>
      </c>
      <c r="C327" t="s">
        <v>2007</v>
      </c>
      <c r="D327" t="s">
        <v>2008</v>
      </c>
      <c r="E327" t="s">
        <v>1190</v>
      </c>
      <c r="F327" s="1">
        <v>41076</v>
      </c>
      <c r="G327" t="s">
        <v>2009</v>
      </c>
      <c r="H327" t="s">
        <v>677</v>
      </c>
      <c r="K327" t="s">
        <v>29</v>
      </c>
      <c r="L327" t="s">
        <v>2010</v>
      </c>
      <c r="M327">
        <v>31450</v>
      </c>
      <c r="N327" t="s">
        <v>654</v>
      </c>
      <c r="O327" t="s">
        <v>32</v>
      </c>
      <c r="P327" t="s">
        <v>32</v>
      </c>
      <c r="Q327" t="s">
        <v>32</v>
      </c>
      <c r="T327" t="s">
        <v>2011</v>
      </c>
      <c r="U327" t="s">
        <v>2012</v>
      </c>
      <c r="V327" t="s">
        <v>2013</v>
      </c>
      <c r="W327" t="s">
        <v>1999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2026</v>
      </c>
      <c r="B328" t="s">
        <v>24</v>
      </c>
      <c r="C328" t="s">
        <v>2007</v>
      </c>
      <c r="D328" t="s">
        <v>197</v>
      </c>
      <c r="E328" t="s">
        <v>2027</v>
      </c>
      <c r="F328" s="1">
        <v>27715</v>
      </c>
      <c r="G328" t="s">
        <v>2028</v>
      </c>
      <c r="H328" t="s">
        <v>28</v>
      </c>
      <c r="K328" t="s">
        <v>29</v>
      </c>
      <c r="L328" t="s">
        <v>2010</v>
      </c>
      <c r="M328">
        <v>31450</v>
      </c>
      <c r="N328" t="s">
        <v>654</v>
      </c>
      <c r="O328" t="s">
        <v>32</v>
      </c>
      <c r="P328" t="s">
        <v>32</v>
      </c>
      <c r="Q328" t="s">
        <v>32</v>
      </c>
      <c r="R328" t="s">
        <v>2014</v>
      </c>
      <c r="T328" t="s">
        <v>2011</v>
      </c>
      <c r="U328" t="s">
        <v>2029</v>
      </c>
      <c r="V328" t="s">
        <v>2025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2015</v>
      </c>
      <c r="B329" t="s">
        <v>24</v>
      </c>
      <c r="C329" t="s">
        <v>2007</v>
      </c>
      <c r="D329" t="s">
        <v>1642</v>
      </c>
      <c r="E329" t="s">
        <v>1190</v>
      </c>
      <c r="F329" s="1">
        <v>42084</v>
      </c>
      <c r="G329" t="s">
        <v>2009</v>
      </c>
      <c r="H329" t="s">
        <v>677</v>
      </c>
      <c r="K329" t="s">
        <v>29</v>
      </c>
      <c r="L329" t="s">
        <v>2010</v>
      </c>
      <c r="M329">
        <v>31450</v>
      </c>
      <c r="N329" t="s">
        <v>654</v>
      </c>
      <c r="O329" t="s">
        <v>32</v>
      </c>
      <c r="P329" t="s">
        <v>32</v>
      </c>
      <c r="Q329" t="s">
        <v>32</v>
      </c>
      <c r="T329" t="s">
        <v>2011</v>
      </c>
      <c r="U329" t="s">
        <v>2016</v>
      </c>
      <c r="V329" t="s">
        <v>2017</v>
      </c>
      <c r="W329" t="s">
        <v>1999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1614</v>
      </c>
      <c r="B330" t="s">
        <v>48</v>
      </c>
      <c r="C330" t="s">
        <v>1615</v>
      </c>
      <c r="D330" t="s">
        <v>1616</v>
      </c>
      <c r="F330" s="1">
        <v>32414</v>
      </c>
      <c r="G330" t="s">
        <v>1396</v>
      </c>
      <c r="H330" t="s">
        <v>28</v>
      </c>
      <c r="K330" t="s">
        <v>29</v>
      </c>
      <c r="L330" t="s">
        <v>1617</v>
      </c>
      <c r="M330">
        <v>31650</v>
      </c>
      <c r="N330" t="s">
        <v>845</v>
      </c>
      <c r="O330" t="s">
        <v>32</v>
      </c>
      <c r="P330" t="s">
        <v>32</v>
      </c>
      <c r="Q330" t="s">
        <v>32</v>
      </c>
      <c r="R330" t="s">
        <v>1618</v>
      </c>
      <c r="T330" t="s">
        <v>1619</v>
      </c>
      <c r="U330" t="s">
        <v>1615</v>
      </c>
      <c r="V330" t="s">
        <v>1620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2086</v>
      </c>
      <c r="B331" t="s">
        <v>48</v>
      </c>
      <c r="C331" t="s">
        <v>2087</v>
      </c>
      <c r="D331" t="s">
        <v>2088</v>
      </c>
      <c r="E331" t="s">
        <v>144</v>
      </c>
      <c r="F331" s="1">
        <v>21757</v>
      </c>
      <c r="G331" t="s">
        <v>2089</v>
      </c>
      <c r="H331" t="s">
        <v>28</v>
      </c>
      <c r="K331" t="s">
        <v>29</v>
      </c>
      <c r="L331" t="s">
        <v>1296</v>
      </c>
      <c r="M331">
        <v>31450</v>
      </c>
      <c r="N331" t="s">
        <v>1283</v>
      </c>
      <c r="O331" t="s">
        <v>32</v>
      </c>
      <c r="P331" t="s">
        <v>32</v>
      </c>
      <c r="Q331" t="s">
        <v>32</v>
      </c>
      <c r="R331" t="s">
        <v>1298</v>
      </c>
      <c r="T331" t="s">
        <v>1299</v>
      </c>
      <c r="U331" t="s">
        <v>1300</v>
      </c>
      <c r="V331" t="s">
        <v>1301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636</v>
      </c>
      <c r="B333" t="s">
        <v>24</v>
      </c>
      <c r="C333" t="s">
        <v>637</v>
      </c>
      <c r="D333" t="s">
        <v>638</v>
      </c>
      <c r="F333" s="1">
        <v>22693</v>
      </c>
      <c r="G333" t="s">
        <v>639</v>
      </c>
      <c r="H333" t="s">
        <v>28</v>
      </c>
      <c r="K333" t="s">
        <v>29</v>
      </c>
      <c r="L333" t="s">
        <v>640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641</v>
      </c>
      <c r="T333" t="s">
        <v>642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2612</v>
      </c>
      <c r="B334" t="s">
        <v>48</v>
      </c>
      <c r="C334" t="s">
        <v>2613</v>
      </c>
      <c r="D334" t="s">
        <v>150</v>
      </c>
      <c r="F334" s="1">
        <v>23808</v>
      </c>
      <c r="G334" t="s">
        <v>2614</v>
      </c>
      <c r="H334" t="s">
        <v>28</v>
      </c>
      <c r="K334" t="s">
        <v>29</v>
      </c>
      <c r="L334" t="s">
        <v>2615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2616</v>
      </c>
      <c r="X334" t="str">
        <f t="shared" si="35"/>
        <v>BONHOMME Dominique</v>
      </c>
    </row>
    <row r="335" spans="1:35" x14ac:dyDescent="0.25">
      <c r="A335" t="s">
        <v>2677</v>
      </c>
      <c r="B335" t="s">
        <v>24</v>
      </c>
      <c r="C335" t="s">
        <v>2678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2679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2680</v>
      </c>
      <c r="X335" t="str">
        <f t="shared" si="35"/>
        <v>FOCH Bernard</v>
      </c>
    </row>
    <row r="336" spans="1:35" x14ac:dyDescent="0.25">
      <c r="A336" t="s">
        <v>2642</v>
      </c>
      <c r="B336" t="s">
        <v>24</v>
      </c>
      <c r="C336" t="s">
        <v>2643</v>
      </c>
      <c r="D336" t="s">
        <v>2644</v>
      </c>
      <c r="F336" s="1">
        <v>18869</v>
      </c>
      <c r="G336" t="s">
        <v>2645</v>
      </c>
      <c r="H336" t="s">
        <v>28</v>
      </c>
      <c r="K336" t="s">
        <v>29</v>
      </c>
      <c r="L336" t="s">
        <v>2646</v>
      </c>
      <c r="M336">
        <v>31870</v>
      </c>
      <c r="N336" t="s">
        <v>2647</v>
      </c>
      <c r="O336" t="s">
        <v>32</v>
      </c>
      <c r="P336" t="s">
        <v>32</v>
      </c>
      <c r="Q336" t="s">
        <v>32</v>
      </c>
      <c r="R336" t="s">
        <v>2648</v>
      </c>
      <c r="T336" t="s">
        <v>2649</v>
      </c>
      <c r="X336" t="str">
        <f t="shared" si="35"/>
        <v>Giraud Jean-Claude</v>
      </c>
    </row>
    <row r="337" spans="1:35" x14ac:dyDescent="0.25">
      <c r="A337" t="s">
        <v>2637</v>
      </c>
      <c r="B337" t="s">
        <v>24</v>
      </c>
      <c r="C337" t="s">
        <v>2638</v>
      </c>
      <c r="D337" t="s">
        <v>286</v>
      </c>
      <c r="F337" s="1">
        <v>21262</v>
      </c>
      <c r="G337" t="s">
        <v>2639</v>
      </c>
      <c r="H337" t="s">
        <v>28</v>
      </c>
      <c r="K337" t="s">
        <v>29</v>
      </c>
      <c r="L337" t="s">
        <v>2640</v>
      </c>
      <c r="M337">
        <v>31810</v>
      </c>
      <c r="N337" t="s">
        <v>2402</v>
      </c>
      <c r="O337" t="s">
        <v>32</v>
      </c>
      <c r="P337" t="s">
        <v>32</v>
      </c>
      <c r="Q337" t="s">
        <v>32</v>
      </c>
      <c r="R337">
        <v>33695543199</v>
      </c>
      <c r="T337" t="s">
        <v>2641</v>
      </c>
      <c r="X337" t="str">
        <f t="shared" si="35"/>
        <v>JENNEVIN Pascal</v>
      </c>
    </row>
    <row r="338" spans="1:35" x14ac:dyDescent="0.25">
      <c r="A338" t="s">
        <v>2656</v>
      </c>
      <c r="B338" t="s">
        <v>24</v>
      </c>
      <c r="C338" t="s">
        <v>2657</v>
      </c>
      <c r="D338" t="s">
        <v>2658</v>
      </c>
      <c r="E338" t="s">
        <v>2659</v>
      </c>
      <c r="F338" s="1">
        <v>19953</v>
      </c>
      <c r="G338" t="s">
        <v>2660</v>
      </c>
      <c r="H338" t="s">
        <v>28</v>
      </c>
      <c r="K338" t="s">
        <v>29</v>
      </c>
      <c r="L338" t="s">
        <v>2661</v>
      </c>
      <c r="M338">
        <v>31810</v>
      </c>
      <c r="N338" t="s">
        <v>2662</v>
      </c>
      <c r="O338" t="s">
        <v>32</v>
      </c>
      <c r="P338" t="s">
        <v>32</v>
      </c>
      <c r="Q338" t="s">
        <v>32</v>
      </c>
      <c r="R338">
        <v>33609733915</v>
      </c>
      <c r="T338" t="s">
        <v>2663</v>
      </c>
      <c r="U338" t="s">
        <v>2657</v>
      </c>
      <c r="X338" t="str">
        <f t="shared" si="35"/>
        <v>marquez velasco jean</v>
      </c>
    </row>
    <row r="339" spans="1:35" x14ac:dyDescent="0.25">
      <c r="A339" t="s">
        <v>2650</v>
      </c>
      <c r="B339" t="s">
        <v>24</v>
      </c>
      <c r="C339" t="s">
        <v>2651</v>
      </c>
      <c r="D339" t="s">
        <v>2652</v>
      </c>
      <c r="F339" s="1">
        <v>25569</v>
      </c>
      <c r="H339" t="s">
        <v>358</v>
      </c>
      <c r="I339" t="s">
        <v>2413</v>
      </c>
      <c r="J339" s="2">
        <v>21310263500017</v>
      </c>
      <c r="K339" t="s">
        <v>29</v>
      </c>
      <c r="L339" t="s">
        <v>2653</v>
      </c>
      <c r="M339">
        <v>31870</v>
      </c>
      <c r="N339" t="s">
        <v>2647</v>
      </c>
      <c r="O339" t="s">
        <v>32</v>
      </c>
      <c r="P339" t="s">
        <v>32</v>
      </c>
      <c r="Q339" t="s">
        <v>32</v>
      </c>
      <c r="S339" t="s">
        <v>2654</v>
      </c>
      <c r="T339" t="s">
        <v>2655</v>
      </c>
      <c r="X339" t="str">
        <f t="shared" si="35"/>
        <v>Munoz Floréal</v>
      </c>
    </row>
    <row r="340" spans="1:35" x14ac:dyDescent="0.25">
      <c r="A340" t="s">
        <v>2685</v>
      </c>
      <c r="B340" t="s">
        <v>48</v>
      </c>
      <c r="C340" t="s">
        <v>2686</v>
      </c>
      <c r="D340" t="s">
        <v>2687</v>
      </c>
      <c r="F340" s="1">
        <v>21549</v>
      </c>
      <c r="G340" t="s">
        <v>2688</v>
      </c>
      <c r="H340" t="s">
        <v>28</v>
      </c>
      <c r="K340" t="s">
        <v>29</v>
      </c>
      <c r="L340" t="s">
        <v>110</v>
      </c>
      <c r="M340">
        <v>31810</v>
      </c>
      <c r="N340" t="s">
        <v>2395</v>
      </c>
      <c r="O340" t="s">
        <v>32</v>
      </c>
      <c r="P340" t="s">
        <v>32</v>
      </c>
      <c r="Q340" t="s">
        <v>32</v>
      </c>
      <c r="R340">
        <v>33676147057</v>
      </c>
      <c r="T340" t="s">
        <v>2689</v>
      </c>
      <c r="X340" t="str">
        <f t="shared" si="35"/>
        <v>NEGRI REQUILLART Diana</v>
      </c>
    </row>
    <row r="341" spans="1:35" x14ac:dyDescent="0.25">
      <c r="A341" t="s">
        <v>2623</v>
      </c>
      <c r="B341" t="s">
        <v>48</v>
      </c>
      <c r="C341" t="s">
        <v>2624</v>
      </c>
      <c r="D341" t="s">
        <v>2625</v>
      </c>
      <c r="F341" s="1">
        <v>25852</v>
      </c>
      <c r="G341" t="s">
        <v>2626</v>
      </c>
      <c r="H341" t="s">
        <v>28</v>
      </c>
      <c r="K341" t="s">
        <v>29</v>
      </c>
      <c r="L341" t="s">
        <v>2627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2628</v>
      </c>
      <c r="U341" t="s">
        <v>2629</v>
      </c>
      <c r="V341" t="s">
        <v>2630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2617</v>
      </c>
      <c r="B342" t="s">
        <v>24</v>
      </c>
      <c r="C342" t="s">
        <v>2618</v>
      </c>
      <c r="D342" t="s">
        <v>2619</v>
      </c>
      <c r="E342" t="s">
        <v>2619</v>
      </c>
      <c r="F342" s="1">
        <v>33182</v>
      </c>
      <c r="G342" t="s">
        <v>53</v>
      </c>
      <c r="H342" t="s">
        <v>28</v>
      </c>
      <c r="K342" t="s">
        <v>29</v>
      </c>
      <c r="L342" t="s">
        <v>2620</v>
      </c>
      <c r="M342">
        <v>31870</v>
      </c>
      <c r="N342" t="s">
        <v>2621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2622</v>
      </c>
      <c r="X342" t="str">
        <f t="shared" si="35"/>
        <v>Petterle Mathieu</v>
      </c>
    </row>
    <row r="343" spans="1:35" x14ac:dyDescent="0.25">
      <c r="A343" t="s">
        <v>2672</v>
      </c>
      <c r="B343" t="s">
        <v>24</v>
      </c>
      <c r="C343" t="s">
        <v>2673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2674</v>
      </c>
      <c r="M343">
        <v>31870</v>
      </c>
      <c r="N343" t="s">
        <v>2675</v>
      </c>
      <c r="O343" t="s">
        <v>32</v>
      </c>
      <c r="P343" t="s">
        <v>32</v>
      </c>
      <c r="Q343" t="s">
        <v>32</v>
      </c>
      <c r="R343">
        <v>33684160473</v>
      </c>
      <c r="T343" t="s">
        <v>2676</v>
      </c>
      <c r="X343" t="str">
        <f t="shared" si="35"/>
        <v>Planton Frédéric</v>
      </c>
    </row>
    <row r="344" spans="1:35" x14ac:dyDescent="0.25">
      <c r="A344" t="s">
        <v>2690</v>
      </c>
      <c r="B344" t="s">
        <v>48</v>
      </c>
      <c r="C344" t="s">
        <v>2559</v>
      </c>
      <c r="D344" t="s">
        <v>2691</v>
      </c>
      <c r="E344" t="s">
        <v>2279</v>
      </c>
      <c r="F344" s="1">
        <v>33137</v>
      </c>
      <c r="G344" t="s">
        <v>2692</v>
      </c>
      <c r="H344" t="s">
        <v>28</v>
      </c>
      <c r="K344" t="s">
        <v>29</v>
      </c>
      <c r="L344" t="s">
        <v>2693</v>
      </c>
      <c r="M344">
        <v>94160</v>
      </c>
      <c r="N344" t="s">
        <v>2694</v>
      </c>
      <c r="O344" t="s">
        <v>32</v>
      </c>
      <c r="P344" t="s">
        <v>32</v>
      </c>
      <c r="Q344" t="s">
        <v>32</v>
      </c>
      <c r="R344" t="s">
        <v>2695</v>
      </c>
      <c r="T344" t="s">
        <v>2696</v>
      </c>
      <c r="X344" t="str">
        <f t="shared" si="35"/>
        <v>Réquillart Charlotte</v>
      </c>
    </row>
    <row r="345" spans="1:35" x14ac:dyDescent="0.25">
      <c r="A345" t="s">
        <v>2664</v>
      </c>
      <c r="B345" t="s">
        <v>24</v>
      </c>
      <c r="C345" t="s">
        <v>2665</v>
      </c>
      <c r="D345" t="s">
        <v>1865</v>
      </c>
      <c r="F345" s="1">
        <v>26674</v>
      </c>
      <c r="G345" t="s">
        <v>2666</v>
      </c>
      <c r="H345" t="s">
        <v>28</v>
      </c>
      <c r="K345" t="s">
        <v>29</v>
      </c>
      <c r="L345" t="s">
        <v>2667</v>
      </c>
      <c r="M345">
        <v>31870</v>
      </c>
      <c r="N345" t="s">
        <v>2668</v>
      </c>
      <c r="O345" t="s">
        <v>32</v>
      </c>
      <c r="P345" t="s">
        <v>32</v>
      </c>
      <c r="Q345" t="s">
        <v>32</v>
      </c>
      <c r="R345">
        <v>33669732953</v>
      </c>
      <c r="T345" t="s">
        <v>2669</v>
      </c>
      <c r="U345" t="s">
        <v>2670</v>
      </c>
      <c r="V345" t="s">
        <v>2671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2681</v>
      </c>
      <c r="B346" t="s">
        <v>24</v>
      </c>
      <c r="C346" t="s">
        <v>651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2682</v>
      </c>
      <c r="M346">
        <v>31450</v>
      </c>
      <c r="N346" t="s">
        <v>797</v>
      </c>
      <c r="O346" t="s">
        <v>32</v>
      </c>
      <c r="P346" t="s">
        <v>32</v>
      </c>
      <c r="Q346" t="s">
        <v>32</v>
      </c>
      <c r="R346" t="s">
        <v>2683</v>
      </c>
      <c r="T346" t="s">
        <v>2684</v>
      </c>
      <c r="X346" t="str">
        <f t="shared" si="35"/>
        <v>Subiela Laurent</v>
      </c>
    </row>
    <row r="347" spans="1:35" x14ac:dyDescent="0.25">
      <c r="A347" t="s">
        <v>2697</v>
      </c>
      <c r="B347" t="s">
        <v>24</v>
      </c>
      <c r="C347" t="s">
        <v>59</v>
      </c>
      <c r="D347" t="s">
        <v>2698</v>
      </c>
      <c r="E347" t="s">
        <v>2699</v>
      </c>
      <c r="F347" s="1">
        <v>25897</v>
      </c>
      <c r="G347" t="s">
        <v>61</v>
      </c>
      <c r="H347" t="s">
        <v>358</v>
      </c>
      <c r="I347" t="s">
        <v>2700</v>
      </c>
      <c r="J347" t="s">
        <v>2701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2702</v>
      </c>
      <c r="X347" t="str">
        <f t="shared" si="35"/>
        <v>Thil Chritian</v>
      </c>
    </row>
    <row r="348" spans="1:35" x14ac:dyDescent="0.25">
      <c r="A348" t="s">
        <v>2631</v>
      </c>
      <c r="B348" t="s">
        <v>48</v>
      </c>
      <c r="C348" t="s">
        <v>2632</v>
      </c>
      <c r="D348" t="s">
        <v>2633</v>
      </c>
      <c r="F348" s="1">
        <v>27475</v>
      </c>
      <c r="G348" t="s">
        <v>2634</v>
      </c>
      <c r="H348" t="s">
        <v>28</v>
      </c>
      <c r="K348" t="s">
        <v>29</v>
      </c>
      <c r="L348" t="s">
        <v>2635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2636</v>
      </c>
      <c r="X348" t="str">
        <f t="shared" si="35"/>
        <v>Villette Marie julie</v>
      </c>
    </row>
    <row r="349" spans="1:35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 t="shared" si="35"/>
        <v>ABRANTES Philippe</v>
      </c>
      <c r="Y349" s="3" t="s">
        <v>2710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895</v>
      </c>
      <c r="B351" s="3" t="s">
        <v>24</v>
      </c>
      <c r="C351" s="3" t="s">
        <v>896</v>
      </c>
      <c r="D351" s="3" t="s">
        <v>897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898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899</v>
      </c>
      <c r="S351" s="3"/>
      <c r="T351" s="3" t="s">
        <v>900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2729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 t="shared" si="42"/>
        <v>Azzola Corinne</v>
      </c>
      <c r="Y352" s="3" t="s">
        <v>2747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1035</v>
      </c>
      <c r="B353" s="3" t="s">
        <v>48</v>
      </c>
      <c r="C353" s="3" t="s">
        <v>1036</v>
      </c>
      <c r="D353" s="3" t="s">
        <v>956</v>
      </c>
      <c r="E353" s="3" t="s">
        <v>1037</v>
      </c>
      <c r="F353" s="4">
        <v>19131</v>
      </c>
      <c r="G353" s="3" t="s">
        <v>1038</v>
      </c>
      <c r="H353" s="3" t="s">
        <v>28</v>
      </c>
      <c r="I353" s="3"/>
      <c r="J353" s="3"/>
      <c r="K353" s="3" t="s">
        <v>29</v>
      </c>
      <c r="L353" s="3" t="s">
        <v>1039</v>
      </c>
      <c r="M353" s="3">
        <v>31450</v>
      </c>
      <c r="N353" s="3" t="s">
        <v>1040</v>
      </c>
      <c r="O353" s="3" t="s">
        <v>32</v>
      </c>
      <c r="P353" s="3" t="s">
        <v>32</v>
      </c>
      <c r="Q353" s="3" t="s">
        <v>32</v>
      </c>
      <c r="R353" s="3" t="s">
        <v>1041</v>
      </c>
      <c r="S353" s="3"/>
      <c r="T353" s="3" t="s">
        <v>1042</v>
      </c>
      <c r="U353" s="3"/>
      <c r="V353" s="3"/>
      <c r="W353" s="3"/>
      <c r="X353" s="3" t="str">
        <f t="shared" si="42"/>
        <v>Bages Annie</v>
      </c>
      <c r="Y353" s="3" t="s">
        <v>2723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 t="shared" si="42"/>
        <v>Baldelli Paul</v>
      </c>
      <c r="Y354" s="3" t="s">
        <v>2730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2036</v>
      </c>
      <c r="B355" s="3" t="s">
        <v>48</v>
      </c>
      <c r="C355" s="3" t="s">
        <v>2037</v>
      </c>
      <c r="D355" s="3" t="s">
        <v>2038</v>
      </c>
      <c r="E355" s="3"/>
      <c r="F355" s="4">
        <v>30597</v>
      </c>
      <c r="G355" s="3" t="s">
        <v>1859</v>
      </c>
      <c r="H355" s="3" t="s">
        <v>28</v>
      </c>
      <c r="I355" s="3"/>
      <c r="J355" s="3"/>
      <c r="K355" s="3" t="s">
        <v>29</v>
      </c>
      <c r="L355" s="3" t="s">
        <v>2039</v>
      </c>
      <c r="M355" s="3">
        <v>31250</v>
      </c>
      <c r="N355" s="3" t="s">
        <v>2040</v>
      </c>
      <c r="O355" s="3" t="s">
        <v>32</v>
      </c>
      <c r="P355" s="3" t="s">
        <v>32</v>
      </c>
      <c r="Q355" s="3" t="s">
        <v>32</v>
      </c>
      <c r="R355" s="3" t="s">
        <v>2041</v>
      </c>
      <c r="S355" s="3"/>
      <c r="T355" s="3" t="s">
        <v>2042</v>
      </c>
      <c r="U355" s="3"/>
      <c r="V355" s="3"/>
      <c r="W355" s="3"/>
      <c r="X355" s="3" t="str">
        <f t="shared" si="42"/>
        <v>BARDE JOANNE</v>
      </c>
      <c r="Y355" s="3" t="s">
        <v>2724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2340</v>
      </c>
      <c r="B356" s="3" t="s">
        <v>48</v>
      </c>
      <c r="C356" s="3" t="s">
        <v>2341</v>
      </c>
      <c r="D356" s="3" t="s">
        <v>2342</v>
      </c>
      <c r="E356" s="3"/>
      <c r="F356" s="4">
        <v>30360</v>
      </c>
      <c r="G356" s="3" t="s">
        <v>2343</v>
      </c>
      <c r="H356" s="3" t="s">
        <v>28</v>
      </c>
      <c r="I356" s="3"/>
      <c r="J356" s="3"/>
      <c r="K356" s="3" t="s">
        <v>29</v>
      </c>
      <c r="L356" s="3" t="s">
        <v>2344</v>
      </c>
      <c r="M356" s="3">
        <v>31520</v>
      </c>
      <c r="N356" s="3" t="s">
        <v>1094</v>
      </c>
      <c r="O356" s="3" t="s">
        <v>32</v>
      </c>
      <c r="P356" s="3" t="s">
        <v>32</v>
      </c>
      <c r="Q356" s="3" t="s">
        <v>32</v>
      </c>
      <c r="R356" s="3" t="s">
        <v>2345</v>
      </c>
      <c r="S356" s="3"/>
      <c r="T356" s="3" t="s">
        <v>2346</v>
      </c>
      <c r="U356" s="3"/>
      <c r="V356" s="3"/>
      <c r="W356" s="3"/>
      <c r="X356" s="3" t="str">
        <f t="shared" si="42"/>
        <v>BARRERE Anne-Sophie</v>
      </c>
      <c r="Y356" s="3" t="s">
        <v>2748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2578</v>
      </c>
      <c r="B357" s="3" t="s">
        <v>48</v>
      </c>
      <c r="C357" s="3" t="s">
        <v>2579</v>
      </c>
      <c r="D357" s="3" t="s">
        <v>2580</v>
      </c>
      <c r="E357" s="3"/>
      <c r="F357" s="4">
        <v>20689</v>
      </c>
      <c r="G357" s="3" t="s">
        <v>2581</v>
      </c>
      <c r="H357" s="3" t="s">
        <v>28</v>
      </c>
      <c r="I357" s="3"/>
      <c r="J357" s="3"/>
      <c r="K357" s="3" t="s">
        <v>29</v>
      </c>
      <c r="L357" s="3" t="s">
        <v>2582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2583</v>
      </c>
      <c r="U357" s="3"/>
      <c r="V357" s="3"/>
      <c r="W357" s="3"/>
      <c r="X357" s="3" t="str">
        <f t="shared" si="42"/>
        <v>BENOIT Marilys</v>
      </c>
      <c r="Y357" s="3" t="s">
        <v>2772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2061</v>
      </c>
      <c r="B359" s="3" t="s">
        <v>24</v>
      </c>
      <c r="C359" s="3" t="s">
        <v>2062</v>
      </c>
      <c r="D359" s="3" t="s">
        <v>2063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2064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2065</v>
      </c>
      <c r="S359" s="3"/>
      <c r="T359" s="3" t="s">
        <v>2066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2749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 t="shared" si="49"/>
        <v>Bourrelle Monique</v>
      </c>
      <c r="Y360" s="3" t="s">
        <v>2750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2719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 t="shared" si="49"/>
        <v>Bras Jean</v>
      </c>
      <c r="Y362" s="3" t="s">
        <v>2717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2267</v>
      </c>
      <c r="B363" s="3" t="s">
        <v>48</v>
      </c>
      <c r="C363" s="3" t="s">
        <v>2268</v>
      </c>
      <c r="D363" s="3" t="s">
        <v>2269</v>
      </c>
      <c r="E363" s="3"/>
      <c r="F363" s="4">
        <v>23970</v>
      </c>
      <c r="G363" s="3" t="s">
        <v>2270</v>
      </c>
      <c r="H363" s="3" t="s">
        <v>28</v>
      </c>
      <c r="I363" s="3"/>
      <c r="J363" s="3"/>
      <c r="K363" s="3" t="s">
        <v>29</v>
      </c>
      <c r="L363" s="3" t="s">
        <v>2271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2272</v>
      </c>
      <c r="S363" s="3"/>
      <c r="T363" s="3" t="s">
        <v>2273</v>
      </c>
      <c r="U363" s="3"/>
      <c r="V363" s="3"/>
      <c r="W363" s="3"/>
      <c r="X363" s="3" t="str">
        <f t="shared" si="49"/>
        <v>Bratina Maja</v>
      </c>
      <c r="Y363" s="3" t="s">
        <v>2706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1382</v>
      </c>
      <c r="B364" s="3" t="s">
        <v>24</v>
      </c>
      <c r="C364" s="3" t="s">
        <v>1383</v>
      </c>
      <c r="D364" s="3" t="s">
        <v>1384</v>
      </c>
      <c r="E364" s="3"/>
      <c r="F364" s="4">
        <v>17367</v>
      </c>
      <c r="G364" s="3" t="s">
        <v>1385</v>
      </c>
      <c r="H364" s="3" t="s">
        <v>28</v>
      </c>
      <c r="I364" s="3"/>
      <c r="J364" s="3"/>
      <c r="K364" s="3" t="s">
        <v>29</v>
      </c>
      <c r="L364" s="3" t="s">
        <v>1386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1387</v>
      </c>
      <c r="S364" s="3"/>
      <c r="T364" s="3" t="s">
        <v>1388</v>
      </c>
      <c r="U364" s="3"/>
      <c r="V364" s="3"/>
      <c r="W364" s="3"/>
      <c r="X364" s="3" t="str">
        <f t="shared" si="49"/>
        <v>Calba Daniel</v>
      </c>
      <c r="Y364" s="3" t="s">
        <v>2754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 t="shared" si="49"/>
        <v xml:space="preserve">Casagrande Josephine </v>
      </c>
      <c r="Y365" s="3" t="s">
        <v>2755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 t="shared" si="49"/>
        <v>Collot Odile</v>
      </c>
      <c r="Y366" s="3" t="s">
        <v>2784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1376</v>
      </c>
      <c r="B367" s="3" t="s">
        <v>24</v>
      </c>
      <c r="C367" s="3" t="s">
        <v>1377</v>
      </c>
      <c r="D367" s="3" t="s">
        <v>108</v>
      </c>
      <c r="E367" s="3" t="s">
        <v>1377</v>
      </c>
      <c r="F367" s="4">
        <v>25358</v>
      </c>
      <c r="G367" s="3" t="s">
        <v>691</v>
      </c>
      <c r="H367" s="3" t="s">
        <v>28</v>
      </c>
      <c r="I367" s="3"/>
      <c r="J367" s="3"/>
      <c r="K367" s="3" t="s">
        <v>29</v>
      </c>
      <c r="L367" s="3" t="s">
        <v>1378</v>
      </c>
      <c r="M367" s="3">
        <v>69780</v>
      </c>
      <c r="N367" s="3" t="s">
        <v>1379</v>
      </c>
      <c r="O367" s="3" t="s">
        <v>32</v>
      </c>
      <c r="P367" s="3" t="s">
        <v>32</v>
      </c>
      <c r="Q367" s="3" t="s">
        <v>32</v>
      </c>
      <c r="R367" s="3" t="s">
        <v>1380</v>
      </c>
      <c r="S367" s="3"/>
      <c r="T367" s="3" t="s">
        <v>1381</v>
      </c>
      <c r="U367" s="3"/>
      <c r="V367" s="3"/>
      <c r="W367" s="3"/>
      <c r="X367" s="3" t="str">
        <f t="shared" si="49"/>
        <v>Conjard Vincent</v>
      </c>
      <c r="Y367" s="3" t="s">
        <v>2756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2283</v>
      </c>
      <c r="B368" s="3" t="s">
        <v>48</v>
      </c>
      <c r="C368" s="3" t="s">
        <v>538</v>
      </c>
      <c r="D368" s="3" t="s">
        <v>2284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2285</v>
      </c>
      <c r="M368" s="3">
        <v>31320</v>
      </c>
      <c r="N368" s="3" t="s">
        <v>1796</v>
      </c>
      <c r="O368" s="3" t="s">
        <v>32</v>
      </c>
      <c r="P368" s="3" t="s">
        <v>32</v>
      </c>
      <c r="Q368" s="3" t="s">
        <v>32</v>
      </c>
      <c r="R368" s="3" t="s">
        <v>2286</v>
      </c>
      <c r="S368" s="3"/>
      <c r="T368" s="3" t="s">
        <v>2287</v>
      </c>
      <c r="U368" s="3"/>
      <c r="V368" s="3"/>
      <c r="W368" s="3"/>
      <c r="X368" s="3" t="str">
        <f t="shared" si="49"/>
        <v>Corberand Emma</v>
      </c>
      <c r="Y368" s="3" t="s">
        <v>2720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740</v>
      </c>
      <c r="B369" s="3" t="s">
        <v>48</v>
      </c>
      <c r="C369" s="3" t="s">
        <v>680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741</v>
      </c>
      <c r="M369" s="3">
        <v>75018</v>
      </c>
      <c r="N369" s="3" t="s">
        <v>742</v>
      </c>
      <c r="O369" s="3" t="s">
        <v>32</v>
      </c>
      <c r="P369" s="3" t="s">
        <v>32</v>
      </c>
      <c r="Q369" s="3" t="s">
        <v>32</v>
      </c>
      <c r="R369" s="3" t="s">
        <v>743</v>
      </c>
      <c r="S369" s="3"/>
      <c r="T369" s="3" t="s">
        <v>744</v>
      </c>
      <c r="U369" s="3"/>
      <c r="V369" s="3"/>
      <c r="W369" s="3"/>
      <c r="X369" s="3" t="str">
        <f t="shared" si="49"/>
        <v>Debrusse Aurelie</v>
      </c>
      <c r="Y369" s="3" t="s">
        <v>2783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679</v>
      </c>
      <c r="B370" s="3" t="s">
        <v>24</v>
      </c>
      <c r="C370" s="3" t="s">
        <v>680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681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682</v>
      </c>
      <c r="S370" s="3"/>
      <c r="T370" s="3" t="s">
        <v>683</v>
      </c>
      <c r="U370" s="3"/>
      <c r="V370" s="3"/>
      <c r="W370" s="3"/>
      <c r="X370" s="3" t="str">
        <f t="shared" si="49"/>
        <v>Debrusse Olivier</v>
      </c>
      <c r="Y370" s="3" t="s">
        <v>2722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 t="shared" si="49"/>
        <v>Delheure Jeanne</v>
      </c>
      <c r="Y371" s="3" t="s">
        <v>2751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2409</v>
      </c>
      <c r="B372" t="s">
        <v>24</v>
      </c>
      <c r="C372" t="s">
        <v>2410</v>
      </c>
      <c r="D372" t="s">
        <v>279</v>
      </c>
      <c r="E372" t="s">
        <v>279</v>
      </c>
      <c r="F372" s="1">
        <v>21216</v>
      </c>
      <c r="G372" t="s">
        <v>2411</v>
      </c>
      <c r="H372" t="s">
        <v>28</v>
      </c>
      <c r="K372" t="s">
        <v>29</v>
      </c>
      <c r="L372" t="s">
        <v>2412</v>
      </c>
      <c r="M372">
        <v>31870</v>
      </c>
      <c r="N372" t="s">
        <v>2413</v>
      </c>
      <c r="O372" t="s">
        <v>32</v>
      </c>
      <c r="P372" t="s">
        <v>32</v>
      </c>
      <c r="Q372" t="s">
        <v>32</v>
      </c>
      <c r="R372">
        <v>33782343679</v>
      </c>
      <c r="T372" t="s">
        <v>2414</v>
      </c>
      <c r="V372" t="s">
        <v>95</v>
      </c>
      <c r="X372" t="str">
        <f t="shared" si="49"/>
        <v>Descadeillas Serge</v>
      </c>
      <c r="Y372" s="3" t="s">
        <v>2788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1465</v>
      </c>
      <c r="B373" s="3" t="s">
        <v>48</v>
      </c>
      <c r="C373" s="3" t="s">
        <v>1466</v>
      </c>
      <c r="D373" s="3" t="s">
        <v>671</v>
      </c>
      <c r="E373" s="3"/>
      <c r="F373" s="4">
        <v>21295</v>
      </c>
      <c r="G373" s="3" t="s">
        <v>1467</v>
      </c>
      <c r="H373" s="3" t="s">
        <v>28</v>
      </c>
      <c r="I373" s="3"/>
      <c r="J373" s="3"/>
      <c r="K373" s="3" t="s">
        <v>29</v>
      </c>
      <c r="L373" s="3" t="s">
        <v>1468</v>
      </c>
      <c r="M373" s="3">
        <v>31130</v>
      </c>
      <c r="N373" s="3" t="s">
        <v>1469</v>
      </c>
      <c r="O373" s="3" t="s">
        <v>32</v>
      </c>
      <c r="P373" s="3" t="s">
        <v>32</v>
      </c>
      <c r="Q373" s="3" t="s">
        <v>32</v>
      </c>
      <c r="R373" s="3" t="s">
        <v>1470</v>
      </c>
      <c r="S373" s="3"/>
      <c r="T373" s="3" t="s">
        <v>1471</v>
      </c>
      <c r="U373" s="3"/>
      <c r="V373" s="3"/>
      <c r="W373" s="3"/>
      <c r="X373" s="3" t="str">
        <f t="shared" si="49"/>
        <v>Desnos Sylvie</v>
      </c>
      <c r="Y373" s="3" t="s">
        <v>2731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864</v>
      </c>
      <c r="B374" s="3" t="s">
        <v>24</v>
      </c>
      <c r="C374" s="3" t="s">
        <v>865</v>
      </c>
      <c r="D374" s="3" t="s">
        <v>388</v>
      </c>
      <c r="E374" s="3"/>
      <c r="F374" s="4">
        <v>16742</v>
      </c>
      <c r="G374" s="3" t="s">
        <v>866</v>
      </c>
      <c r="H374" s="3" t="s">
        <v>28</v>
      </c>
      <c r="I374" s="3"/>
      <c r="J374" s="3"/>
      <c r="K374" s="3" t="s">
        <v>29</v>
      </c>
      <c r="L374" s="3" t="s">
        <v>867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868</v>
      </c>
      <c r="S374" s="3"/>
      <c r="T374" s="3" t="s">
        <v>869</v>
      </c>
      <c r="U374" s="3"/>
      <c r="V374" s="3"/>
      <c r="W374" s="3"/>
      <c r="X374" s="3" t="str">
        <f t="shared" si="49"/>
        <v>Duquesnoy Bernard</v>
      </c>
      <c r="Y374" s="3" t="s">
        <v>2725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913</v>
      </c>
      <c r="B375" s="3" t="s">
        <v>48</v>
      </c>
      <c r="C375" s="3" t="s">
        <v>914</v>
      </c>
      <c r="D375" s="3" t="s">
        <v>915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916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917</v>
      </c>
      <c r="S375" s="3"/>
      <c r="T375" s="3" t="s">
        <v>918</v>
      </c>
      <c r="U375" s="3"/>
      <c r="V375" s="3"/>
      <c r="W375" s="3"/>
      <c r="X375" s="3" t="str">
        <f t="shared" si="49"/>
        <v>Emery Françoise</v>
      </c>
      <c r="Y375" s="3" t="s">
        <v>2757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1448</v>
      </c>
      <c r="B376" s="3" t="s">
        <v>48</v>
      </c>
      <c r="C376" s="3" t="s">
        <v>1449</v>
      </c>
      <c r="D376" s="3" t="s">
        <v>215</v>
      </c>
      <c r="E376" s="3" t="s">
        <v>1450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1451</v>
      </c>
      <c r="M376" s="3">
        <v>31650</v>
      </c>
      <c r="N376" s="3" t="s">
        <v>1452</v>
      </c>
      <c r="O376" s="3" t="s">
        <v>32</v>
      </c>
      <c r="P376" s="3" t="s">
        <v>32</v>
      </c>
      <c r="Q376" s="3" t="s">
        <v>32</v>
      </c>
      <c r="R376" s="3" t="s">
        <v>1453</v>
      </c>
      <c r="S376" s="3"/>
      <c r="T376" s="3" t="s">
        <v>1454</v>
      </c>
      <c r="U376" s="3"/>
      <c r="V376" s="3"/>
      <c r="W376" s="3"/>
      <c r="X376" s="3" t="str">
        <f t="shared" si="49"/>
        <v>EYNAUDI Christine</v>
      </c>
      <c r="Y376" s="3" t="s">
        <v>2726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1125</v>
      </c>
      <c r="B377" s="3" t="s">
        <v>48</v>
      </c>
      <c r="C377" s="3" t="s">
        <v>1126</v>
      </c>
      <c r="D377" s="3" t="s">
        <v>589</v>
      </c>
      <c r="E377" s="3" t="s">
        <v>1127</v>
      </c>
      <c r="F377" s="4">
        <v>18516</v>
      </c>
      <c r="G377" s="3" t="s">
        <v>1128</v>
      </c>
      <c r="H377" s="3" t="s">
        <v>28</v>
      </c>
      <c r="I377" s="3"/>
      <c r="J377" s="3"/>
      <c r="K377" s="3" t="s">
        <v>29</v>
      </c>
      <c r="L377" s="3" t="s">
        <v>1129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1130</v>
      </c>
      <c r="S377" s="3"/>
      <c r="T377" s="3" t="s">
        <v>1131</v>
      </c>
      <c r="U377" s="3"/>
      <c r="V377" s="3"/>
      <c r="W377" s="3"/>
      <c r="X377" s="3" t="str">
        <f t="shared" si="49"/>
        <v>Fine Jeanne</v>
      </c>
      <c r="Y377" s="3" t="s">
        <v>2704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 t="shared" si="49"/>
        <v xml:space="preserve">Fontan Guy </v>
      </c>
      <c r="Y378" s="3" t="s">
        <v>2758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 t="shared" si="49"/>
        <v>Garcia Thérese</v>
      </c>
      <c r="Y379" s="3" t="s">
        <v>2768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2347</v>
      </c>
      <c r="B382" s="3" t="s">
        <v>48</v>
      </c>
      <c r="C382" s="3" t="s">
        <v>996</v>
      </c>
      <c r="D382" s="3" t="s">
        <v>1927</v>
      </c>
      <c r="E382" s="3" t="s">
        <v>144</v>
      </c>
      <c r="F382" s="4">
        <v>33414</v>
      </c>
      <c r="G382" s="3" t="s">
        <v>2348</v>
      </c>
      <c r="H382" s="3" t="s">
        <v>28</v>
      </c>
      <c r="I382" s="3"/>
      <c r="J382" s="3"/>
      <c r="K382" s="3" t="s">
        <v>29</v>
      </c>
      <c r="L382" s="3" t="s">
        <v>2349</v>
      </c>
      <c r="M382" s="3">
        <v>69009</v>
      </c>
      <c r="N382" s="3" t="s">
        <v>1894</v>
      </c>
      <c r="O382" s="3" t="s">
        <v>32</v>
      </c>
      <c r="P382" s="3" t="s">
        <v>32</v>
      </c>
      <c r="Q382" s="3" t="s">
        <v>32</v>
      </c>
      <c r="R382" s="3" t="s">
        <v>2350</v>
      </c>
      <c r="S382" s="3"/>
      <c r="T382" s="3" t="s">
        <v>2351</v>
      </c>
      <c r="U382" s="3"/>
      <c r="V382" s="3"/>
      <c r="W382" s="3"/>
      <c r="X382" s="3" t="str">
        <f>CONCATENATE(C382," ",D382)</f>
        <v>GIBERT AUDREY</v>
      </c>
      <c r="Y382" s="3" t="s">
        <v>2718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1389</v>
      </c>
      <c r="B383" s="3" t="s">
        <v>48</v>
      </c>
      <c r="C383" s="3" t="s">
        <v>1390</v>
      </c>
      <c r="D383" s="3" t="s">
        <v>1391</v>
      </c>
      <c r="E383" s="3" t="s">
        <v>1383</v>
      </c>
      <c r="F383" s="4">
        <v>17855</v>
      </c>
      <c r="G383" s="3" t="s">
        <v>1392</v>
      </c>
      <c r="H383" s="3" t="s">
        <v>28</v>
      </c>
      <c r="I383" s="3"/>
      <c r="J383" s="3"/>
      <c r="K383" s="3" t="s">
        <v>29</v>
      </c>
      <c r="L383" s="3" t="s">
        <v>1386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1393</v>
      </c>
      <c r="S383" s="3"/>
      <c r="T383" s="3" t="s">
        <v>1388</v>
      </c>
      <c r="U383" s="3"/>
      <c r="V383" s="3"/>
      <c r="W383" s="3"/>
      <c r="X383" s="3" t="str">
        <f>CONCATENATE(C383," ",D383)</f>
        <v>Gilabert Marie-Claude</v>
      </c>
      <c r="Y383" s="3" t="s">
        <v>2727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2404</v>
      </c>
      <c r="B384" s="3" t="s">
        <v>48</v>
      </c>
      <c r="C384" s="3" t="s">
        <v>2405</v>
      </c>
      <c r="D384" s="3" t="s">
        <v>2406</v>
      </c>
      <c r="E384" s="3"/>
      <c r="F384" s="4">
        <v>23025</v>
      </c>
      <c r="G384" s="3" t="s">
        <v>1734</v>
      </c>
      <c r="H384" s="3" t="s">
        <v>28</v>
      </c>
      <c r="I384" s="3"/>
      <c r="J384" s="3"/>
      <c r="K384" s="3" t="s">
        <v>29</v>
      </c>
      <c r="L384" s="3" t="s">
        <v>2407</v>
      </c>
      <c r="M384" s="3">
        <v>31810</v>
      </c>
      <c r="N384" s="3" t="s">
        <v>2395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2408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2732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1957</v>
      </c>
      <c r="B385" s="3" t="s">
        <v>48</v>
      </c>
      <c r="C385" s="3" t="s">
        <v>1958</v>
      </c>
      <c r="D385" s="3" t="s">
        <v>1959</v>
      </c>
      <c r="E385" s="3"/>
      <c r="F385" s="4">
        <v>20012</v>
      </c>
      <c r="G385" s="3" t="s">
        <v>742</v>
      </c>
      <c r="H385" s="3" t="s">
        <v>28</v>
      </c>
      <c r="I385" s="3"/>
      <c r="J385" s="3"/>
      <c r="K385" s="3" t="s">
        <v>29</v>
      </c>
      <c r="L385" s="3" t="s">
        <v>1954</v>
      </c>
      <c r="M385" s="3">
        <v>31750</v>
      </c>
      <c r="N385" s="3" t="s">
        <v>1416</v>
      </c>
      <c r="O385" s="3" t="s">
        <v>32</v>
      </c>
      <c r="P385" s="3" t="s">
        <v>32</v>
      </c>
      <c r="Q385" s="3" t="s">
        <v>32</v>
      </c>
      <c r="R385" s="3" t="s">
        <v>1960</v>
      </c>
      <c r="S385" s="3"/>
      <c r="T385" s="3" t="s">
        <v>1961</v>
      </c>
      <c r="U385" s="3"/>
      <c r="V385" s="3"/>
      <c r="W385" s="3"/>
      <c r="X385" s="3" t="str">
        <f>CONCATENATE(C385," ",D385)</f>
        <v>GUIHO Chantal</v>
      </c>
      <c r="Y385" s="3" t="s">
        <v>2781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2733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2124</v>
      </c>
      <c r="B388" s="3" t="s">
        <v>48</v>
      </c>
      <c r="C388" s="3" t="s">
        <v>2118</v>
      </c>
      <c r="D388" s="3" t="s">
        <v>2125</v>
      </c>
      <c r="E388" s="3" t="s">
        <v>1190</v>
      </c>
      <c r="F388" s="4">
        <v>41289</v>
      </c>
      <c r="G388" s="3" t="s">
        <v>2120</v>
      </c>
      <c r="H388" s="3" t="s">
        <v>677</v>
      </c>
      <c r="I388" s="3"/>
      <c r="J388" s="3"/>
      <c r="K388" s="3" t="s">
        <v>29</v>
      </c>
      <c r="L388" s="3" t="s">
        <v>2121</v>
      </c>
      <c r="M388" s="3">
        <v>11430</v>
      </c>
      <c r="N388" s="3" t="s">
        <v>2122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2123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2715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2117</v>
      </c>
      <c r="B389" s="3" t="s">
        <v>24</v>
      </c>
      <c r="C389" s="3" t="s">
        <v>2118</v>
      </c>
      <c r="D389" s="3" t="s">
        <v>2119</v>
      </c>
      <c r="E389" s="3" t="s">
        <v>1190</v>
      </c>
      <c r="F389" s="4">
        <v>41935</v>
      </c>
      <c r="G389" s="3" t="s">
        <v>2120</v>
      </c>
      <c r="H389" s="3" t="s">
        <v>677</v>
      </c>
      <c r="I389" s="3"/>
      <c r="J389" s="3"/>
      <c r="K389" s="3" t="s">
        <v>29</v>
      </c>
      <c r="L389" s="3" t="s">
        <v>2121</v>
      </c>
      <c r="M389" s="3">
        <v>11430</v>
      </c>
      <c r="N389" s="3" t="s">
        <v>2122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2123</v>
      </c>
      <c r="U389" s="3"/>
      <c r="V389" s="3"/>
      <c r="W389" s="3"/>
      <c r="X389" s="3" t="str">
        <f t="shared" si="56"/>
        <v>IRVOAS Johann</v>
      </c>
      <c r="Y389" s="3" t="s">
        <v>2716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 t="shared" si="56"/>
        <v>Irvoas Rozenn</v>
      </c>
      <c r="Y390" s="3" t="s">
        <v>2711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782</v>
      </c>
      <c r="B391" s="3" t="s">
        <v>24</v>
      </c>
      <c r="C391" s="3" t="s">
        <v>380</v>
      </c>
      <c r="D391" s="3" t="s">
        <v>783</v>
      </c>
      <c r="E391" s="3"/>
      <c r="F391" s="4">
        <v>28211</v>
      </c>
      <c r="G391" s="3" t="s">
        <v>784</v>
      </c>
      <c r="H391" s="3" t="s">
        <v>28</v>
      </c>
      <c r="I391" s="3"/>
      <c r="J391" s="3"/>
      <c r="K391" s="3" t="s">
        <v>29</v>
      </c>
      <c r="L391" s="3" t="s">
        <v>778</v>
      </c>
      <c r="M391" s="3">
        <v>37550</v>
      </c>
      <c r="N391" s="3" t="s">
        <v>779</v>
      </c>
      <c r="O391" s="3" t="s">
        <v>32</v>
      </c>
      <c r="P391" s="3" t="s">
        <v>32</v>
      </c>
      <c r="Q391" s="3" t="s">
        <v>32</v>
      </c>
      <c r="R391" s="3" t="s">
        <v>785</v>
      </c>
      <c r="S391" s="3"/>
      <c r="T391" s="3" t="s">
        <v>786</v>
      </c>
      <c r="U391" s="3"/>
      <c r="V391" s="3"/>
      <c r="W391" s="3"/>
      <c r="X391" s="3" t="str">
        <f t="shared" si="56"/>
        <v>Isnard Fabien</v>
      </c>
      <c r="Y391" s="3" t="s">
        <v>2734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2584</v>
      </c>
      <c r="B392" s="3" t="s">
        <v>48</v>
      </c>
      <c r="C392" s="3" t="s">
        <v>2585</v>
      </c>
      <c r="D392" s="3" t="s">
        <v>1133</v>
      </c>
      <c r="E392" s="3"/>
      <c r="F392" s="4">
        <v>16231</v>
      </c>
      <c r="G392" s="3" t="s">
        <v>2586</v>
      </c>
      <c r="H392" s="3" t="s">
        <v>28</v>
      </c>
      <c r="I392" s="3"/>
      <c r="J392" s="3"/>
      <c r="K392" s="3" t="s">
        <v>29</v>
      </c>
      <c r="L392" s="3" t="s">
        <v>2587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2588</v>
      </c>
      <c r="U392" s="3"/>
      <c r="V392" s="3"/>
      <c r="W392" s="3"/>
      <c r="X392" s="3" t="str">
        <f t="shared" si="56"/>
        <v>ISNARD Hélène</v>
      </c>
      <c r="Y392" s="3" t="s">
        <v>2753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787</v>
      </c>
      <c r="B393" s="3" t="s">
        <v>48</v>
      </c>
      <c r="C393" s="3" t="s">
        <v>777</v>
      </c>
      <c r="D393" s="3" t="s">
        <v>788</v>
      </c>
      <c r="E393" s="3"/>
      <c r="F393" s="4">
        <v>38195</v>
      </c>
      <c r="G393" s="3" t="s">
        <v>789</v>
      </c>
      <c r="H393" s="3" t="s">
        <v>677</v>
      </c>
      <c r="I393" s="3"/>
      <c r="J393" s="3"/>
      <c r="K393" s="3" t="s">
        <v>29</v>
      </c>
      <c r="L393" s="3" t="s">
        <v>778</v>
      </c>
      <c r="M393" s="3">
        <v>37550</v>
      </c>
      <c r="N393" s="3" t="s">
        <v>779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786</v>
      </c>
      <c r="U393" s="3"/>
      <c r="V393" s="3"/>
      <c r="W393" s="3"/>
      <c r="X393" s="3" t="str">
        <f t="shared" si="56"/>
        <v>Isnard-Richer Marine</v>
      </c>
      <c r="Y393" s="3" t="s">
        <v>2764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790</v>
      </c>
      <c r="B394" s="3" t="s">
        <v>24</v>
      </c>
      <c r="C394" s="3" t="s">
        <v>777</v>
      </c>
      <c r="D394" s="3" t="s">
        <v>791</v>
      </c>
      <c r="E394" s="3"/>
      <c r="F394" s="4">
        <v>41018</v>
      </c>
      <c r="G394" s="3" t="s">
        <v>792</v>
      </c>
      <c r="H394" s="3" t="s">
        <v>677</v>
      </c>
      <c r="I394" s="3"/>
      <c r="J394" s="3"/>
      <c r="K394" s="3" t="s">
        <v>29</v>
      </c>
      <c r="L394" s="3" t="s">
        <v>778</v>
      </c>
      <c r="M394" s="3">
        <v>37550</v>
      </c>
      <c r="N394" s="3" t="s">
        <v>779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786</v>
      </c>
      <c r="U394" s="3"/>
      <c r="V394" s="3"/>
      <c r="W394" s="3"/>
      <c r="X394" s="3" t="str">
        <f t="shared" si="56"/>
        <v>Isnard-Richer Maxence</v>
      </c>
      <c r="Y394" s="3" t="s">
        <v>2765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776</v>
      </c>
      <c r="B395" s="3" t="s">
        <v>48</v>
      </c>
      <c r="C395" s="3" t="s">
        <v>777</v>
      </c>
      <c r="D395" s="3" t="s">
        <v>549</v>
      </c>
      <c r="E395" s="3"/>
      <c r="F395" s="4">
        <v>27274</v>
      </c>
      <c r="G395" s="3" t="s">
        <v>747</v>
      </c>
      <c r="H395" s="3" t="s">
        <v>28</v>
      </c>
      <c r="I395" s="3"/>
      <c r="J395" s="3"/>
      <c r="K395" s="3" t="s">
        <v>29</v>
      </c>
      <c r="L395" s="3" t="s">
        <v>778</v>
      </c>
      <c r="M395" s="3">
        <v>37550</v>
      </c>
      <c r="N395" s="3" t="s">
        <v>779</v>
      </c>
      <c r="O395" s="3" t="s">
        <v>32</v>
      </c>
      <c r="P395" s="3" t="s">
        <v>32</v>
      </c>
      <c r="Q395" s="3" t="s">
        <v>32</v>
      </c>
      <c r="R395" s="3" t="s">
        <v>780</v>
      </c>
      <c r="S395" s="3"/>
      <c r="T395" s="3" t="s">
        <v>781</v>
      </c>
      <c r="U395" s="3"/>
      <c r="V395" s="3"/>
      <c r="W395" s="3"/>
      <c r="X395" s="3" t="str">
        <f t="shared" si="56"/>
        <v>Isnard-Richer Nathalie</v>
      </c>
      <c r="Y395" s="3" t="s">
        <v>2763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793</v>
      </c>
      <c r="B396" s="3" t="s">
        <v>24</v>
      </c>
      <c r="C396" s="3" t="s">
        <v>777</v>
      </c>
      <c r="D396" s="3" t="s">
        <v>659</v>
      </c>
      <c r="E396" s="3"/>
      <c r="F396" s="4">
        <v>39157</v>
      </c>
      <c r="G396" s="3" t="s">
        <v>784</v>
      </c>
      <c r="H396" s="3" t="s">
        <v>677</v>
      </c>
      <c r="I396" s="3"/>
      <c r="J396" s="3"/>
      <c r="K396" s="3" t="s">
        <v>29</v>
      </c>
      <c r="L396" s="3" t="s">
        <v>778</v>
      </c>
      <c r="M396" s="3">
        <v>37550</v>
      </c>
      <c r="N396" s="3" t="s">
        <v>779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786</v>
      </c>
      <c r="U396" s="3"/>
      <c r="V396" s="3"/>
      <c r="W396" s="3"/>
      <c r="X396" s="3" t="str">
        <f t="shared" si="56"/>
        <v>Isnard-Richer Remi</v>
      </c>
      <c r="Y396" s="3" t="s">
        <v>2766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 t="shared" si="56"/>
        <v>Janin Dominique</v>
      </c>
      <c r="Y397" s="3" t="s">
        <v>2762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 t="shared" si="56"/>
        <v>Jeanpes Michelle</v>
      </c>
      <c r="Y398" s="3" t="s">
        <v>2759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1806</v>
      </c>
      <c r="B399" s="3" t="s">
        <v>24</v>
      </c>
      <c r="C399" s="3" t="s">
        <v>1807</v>
      </c>
      <c r="D399" s="3" t="s">
        <v>965</v>
      </c>
      <c r="E399" s="3"/>
      <c r="F399" s="4">
        <v>28048</v>
      </c>
      <c r="G399" s="3" t="s">
        <v>1808</v>
      </c>
      <c r="H399" s="3" t="s">
        <v>28</v>
      </c>
      <c r="I399" s="3"/>
      <c r="J399" s="3"/>
      <c r="K399" s="3" t="s">
        <v>29</v>
      </c>
      <c r="L399" s="3" t="s">
        <v>1809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1810</v>
      </c>
      <c r="S399" s="3"/>
      <c r="T399" s="3" t="s">
        <v>1811</v>
      </c>
      <c r="U399" s="3"/>
      <c r="V399" s="3"/>
      <c r="W399" s="3"/>
      <c r="X399" s="3" t="str">
        <f t="shared" si="56"/>
        <v>Jover Sébastien</v>
      </c>
      <c r="Y399" s="3" t="s">
        <v>2767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 t="shared" si="56"/>
        <v>Laborde Bertrand</v>
      </c>
      <c r="Y400" s="3" t="s">
        <v>2735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 t="shared" si="56"/>
        <v>Laforge Aurelie</v>
      </c>
      <c r="Y401" s="3" t="s">
        <v>2761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2421</v>
      </c>
      <c r="B402" t="s">
        <v>48</v>
      </c>
      <c r="C402" t="s">
        <v>2422</v>
      </c>
      <c r="D402" t="s">
        <v>2423</v>
      </c>
      <c r="E402" t="s">
        <v>2424</v>
      </c>
      <c r="F402" s="1">
        <v>22118</v>
      </c>
      <c r="G402" t="s">
        <v>2343</v>
      </c>
      <c r="H402" t="s">
        <v>358</v>
      </c>
      <c r="I402" t="s">
        <v>2425</v>
      </c>
      <c r="J402" t="s">
        <v>2426</v>
      </c>
      <c r="K402" t="s">
        <v>29</v>
      </c>
      <c r="L402" t="s">
        <v>2427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2428</v>
      </c>
      <c r="V402" t="s">
        <v>95</v>
      </c>
      <c r="X402" t="str">
        <f t="shared" si="56"/>
        <v>LAULHE Madame la président Sylvie</v>
      </c>
      <c r="Y402" s="3" t="s">
        <v>2789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2168</v>
      </c>
      <c r="B403" t="s">
        <v>48</v>
      </c>
      <c r="C403" t="s">
        <v>143</v>
      </c>
      <c r="D403" t="s">
        <v>2169</v>
      </c>
      <c r="E403" t="s">
        <v>143</v>
      </c>
      <c r="F403" s="1">
        <v>21338</v>
      </c>
      <c r="G403" t="s">
        <v>2170</v>
      </c>
      <c r="H403" t="s">
        <v>28</v>
      </c>
      <c r="K403" t="s">
        <v>29</v>
      </c>
      <c r="L403" t="s">
        <v>2165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2171</v>
      </c>
      <c r="T403" t="s">
        <v>2172</v>
      </c>
      <c r="X403" t="str">
        <f t="shared" si="56"/>
        <v>Laurent Irene</v>
      </c>
      <c r="Y403" s="3" t="s">
        <v>2787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1690</v>
      </c>
      <c r="B404" t="s">
        <v>24</v>
      </c>
      <c r="C404" t="s">
        <v>1691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1692</v>
      </c>
      <c r="M404">
        <v>31450</v>
      </c>
      <c r="N404" t="s">
        <v>1693</v>
      </c>
      <c r="O404" t="s">
        <v>32</v>
      </c>
      <c r="P404" t="s">
        <v>32</v>
      </c>
      <c r="Q404" t="s">
        <v>32</v>
      </c>
      <c r="R404" t="s">
        <v>1694</v>
      </c>
      <c r="T404" t="s">
        <v>1695</v>
      </c>
      <c r="X404" t="str">
        <f t="shared" si="56"/>
        <v>LEON Olivier</v>
      </c>
      <c r="Y404" s="3" t="s">
        <v>2786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2390</v>
      </c>
      <c r="B405" s="3" t="s">
        <v>24</v>
      </c>
      <c r="C405" s="3" t="s">
        <v>2391</v>
      </c>
      <c r="D405" s="3" t="s">
        <v>2392</v>
      </c>
      <c r="E405" s="3" t="s">
        <v>2392</v>
      </c>
      <c r="F405" s="4">
        <v>29718</v>
      </c>
      <c r="G405" s="3" t="s">
        <v>2393</v>
      </c>
      <c r="H405" s="3" t="s">
        <v>28</v>
      </c>
      <c r="I405" s="3"/>
      <c r="J405" s="3"/>
      <c r="K405" s="3" t="s">
        <v>29</v>
      </c>
      <c r="L405" s="3" t="s">
        <v>2394</v>
      </c>
      <c r="M405" s="3">
        <v>31810</v>
      </c>
      <c r="N405" s="3" t="s">
        <v>2395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2396</v>
      </c>
      <c r="U405" s="3"/>
      <c r="V405" s="3" t="s">
        <v>95</v>
      </c>
      <c r="W405" s="3"/>
      <c r="X405" s="3" t="str">
        <f t="shared" si="56"/>
        <v>lopes manuel</v>
      </c>
      <c r="Y405" s="3" t="s">
        <v>2771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1696</v>
      </c>
      <c r="B406" s="3" t="s">
        <v>48</v>
      </c>
      <c r="C406" s="3" t="s">
        <v>1697</v>
      </c>
      <c r="D406" s="3" t="s">
        <v>1698</v>
      </c>
      <c r="E406" s="3" t="s">
        <v>1699</v>
      </c>
      <c r="F406" s="4">
        <v>20657</v>
      </c>
      <c r="G406" s="3" t="s">
        <v>1700</v>
      </c>
      <c r="H406" s="3" t="s">
        <v>28</v>
      </c>
      <c r="I406" s="3"/>
      <c r="J406" s="3"/>
      <c r="K406" s="3" t="s">
        <v>29</v>
      </c>
      <c r="L406" s="3" t="s">
        <v>1701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1702</v>
      </c>
      <c r="S406" s="3"/>
      <c r="T406" s="3" t="s">
        <v>1703</v>
      </c>
      <c r="U406" s="3"/>
      <c r="V406" s="3"/>
      <c r="W406" s="3"/>
      <c r="X406" s="3" t="str">
        <f t="shared" si="56"/>
        <v>MAITRE Marie Odile</v>
      </c>
      <c r="Y406" s="3" t="s">
        <v>2780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1950</v>
      </c>
      <c r="B407" s="3" t="s">
        <v>24</v>
      </c>
      <c r="C407" s="3" t="s">
        <v>1951</v>
      </c>
      <c r="D407" s="3" t="s">
        <v>1952</v>
      </c>
      <c r="E407" s="3" t="s">
        <v>144</v>
      </c>
      <c r="F407" s="4">
        <v>18229</v>
      </c>
      <c r="G407" s="3" t="s">
        <v>1953</v>
      </c>
      <c r="H407" s="3" t="s">
        <v>28</v>
      </c>
      <c r="I407" s="3"/>
      <c r="J407" s="3"/>
      <c r="K407" s="3" t="s">
        <v>29</v>
      </c>
      <c r="L407" s="3" t="s">
        <v>1954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1955</v>
      </c>
      <c r="S407" s="3"/>
      <c r="T407" s="3" t="s">
        <v>1956</v>
      </c>
      <c r="U407" s="3"/>
      <c r="V407" s="3"/>
      <c r="W407" s="3"/>
      <c r="X407" s="3" t="str">
        <f t="shared" si="56"/>
        <v>MASSARDIER gerard</v>
      </c>
      <c r="Y407" s="3" t="s">
        <v>2782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2436</v>
      </c>
      <c r="B409" s="3" t="s">
        <v>24</v>
      </c>
      <c r="C409" s="3" t="s">
        <v>2437</v>
      </c>
      <c r="D409" s="3" t="s">
        <v>271</v>
      </c>
      <c r="E409" s="3" t="s">
        <v>2438</v>
      </c>
      <c r="F409" s="4">
        <v>17947</v>
      </c>
      <c r="G409" s="3" t="s">
        <v>2432</v>
      </c>
      <c r="H409" s="3" t="s">
        <v>28</v>
      </c>
      <c r="I409" s="3"/>
      <c r="J409" s="3"/>
      <c r="K409" s="3" t="s">
        <v>29</v>
      </c>
      <c r="L409" s="3" t="s">
        <v>2439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2440</v>
      </c>
      <c r="U409" s="3"/>
      <c r="V409" s="3" t="s">
        <v>95</v>
      </c>
      <c r="W409" s="3"/>
      <c r="X409" s="3" t="str">
        <f t="shared" si="56"/>
        <v>MIGLOS Alain</v>
      </c>
      <c r="Y409" s="3" t="s">
        <v>2713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906</v>
      </c>
      <c r="B410" s="3" t="s">
        <v>24</v>
      </c>
      <c r="C410" s="3" t="s">
        <v>907</v>
      </c>
      <c r="D410" s="3" t="s">
        <v>908</v>
      </c>
      <c r="E410" s="3"/>
      <c r="F410" s="4">
        <v>20266</v>
      </c>
      <c r="G410" s="3" t="s">
        <v>909</v>
      </c>
      <c r="H410" s="3" t="s">
        <v>28</v>
      </c>
      <c r="I410" s="3"/>
      <c r="J410" s="3"/>
      <c r="K410" s="3" t="s">
        <v>29</v>
      </c>
      <c r="L410" s="3" t="s">
        <v>910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911</v>
      </c>
      <c r="S410" s="3"/>
      <c r="T410" s="3" t="s">
        <v>912</v>
      </c>
      <c r="U410" s="3"/>
      <c r="V410" s="3"/>
      <c r="W410" s="3"/>
      <c r="X410" s="3" t="str">
        <f t="shared" si="56"/>
        <v>Mignonat Jean-Louis</v>
      </c>
      <c r="Y410" s="3" t="s">
        <v>2736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970</v>
      </c>
      <c r="B411" s="3" t="s">
        <v>48</v>
      </c>
      <c r="C411" s="3" t="s">
        <v>971</v>
      </c>
      <c r="D411" s="3" t="s">
        <v>972</v>
      </c>
      <c r="E411" s="3"/>
      <c r="F411" s="4">
        <v>21422</v>
      </c>
      <c r="G411" s="3" t="s">
        <v>973</v>
      </c>
      <c r="H411" s="3" t="s">
        <v>28</v>
      </c>
      <c r="I411" s="3"/>
      <c r="J411" s="3"/>
      <c r="K411" s="3" t="s">
        <v>29</v>
      </c>
      <c r="L411" s="3" t="s">
        <v>974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975</v>
      </c>
      <c r="U411" s="3"/>
      <c r="V411" s="3"/>
      <c r="W411" s="3"/>
      <c r="X411" s="3" t="str">
        <f t="shared" si="56"/>
        <v>Milonet Fréderique</v>
      </c>
      <c r="Y411" s="3" t="s">
        <v>2773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1608</v>
      </c>
      <c r="B412" s="3" t="s">
        <v>48</v>
      </c>
      <c r="C412" s="3" t="s">
        <v>1609</v>
      </c>
      <c r="D412" s="3" t="s">
        <v>422</v>
      </c>
      <c r="E412" s="3"/>
      <c r="F412" s="4">
        <v>26599</v>
      </c>
      <c r="G412" s="3" t="s">
        <v>1610</v>
      </c>
      <c r="H412" s="3" t="s">
        <v>28</v>
      </c>
      <c r="I412" s="3"/>
      <c r="J412" s="3"/>
      <c r="K412" s="3" t="s">
        <v>29</v>
      </c>
      <c r="L412" s="3" t="s">
        <v>1611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1612</v>
      </c>
      <c r="S412" s="3"/>
      <c r="T412" s="3" t="s">
        <v>1613</v>
      </c>
      <c r="U412" s="3"/>
      <c r="V412" s="3"/>
      <c r="W412" s="3"/>
      <c r="X412" s="3" t="str">
        <f t="shared" si="56"/>
        <v>Moreau Sandrine</v>
      </c>
      <c r="Y412" s="3" t="s">
        <v>2737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1394</v>
      </c>
      <c r="B413" s="3" t="s">
        <v>24</v>
      </c>
      <c r="C413" s="3" t="s">
        <v>1395</v>
      </c>
      <c r="D413" s="3" t="s">
        <v>39</v>
      </c>
      <c r="E413" s="3"/>
      <c r="F413" s="4">
        <v>22246</v>
      </c>
      <c r="G413" s="3" t="s">
        <v>1396</v>
      </c>
      <c r="H413" s="3" t="s">
        <v>28</v>
      </c>
      <c r="I413" s="3"/>
      <c r="J413" s="3"/>
      <c r="K413" s="3" t="s">
        <v>29</v>
      </c>
      <c r="L413" s="3" t="s">
        <v>1397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1398</v>
      </c>
      <c r="S413" s="3"/>
      <c r="T413" s="3" t="s">
        <v>1399</v>
      </c>
      <c r="U413" s="3"/>
      <c r="V413" s="3"/>
      <c r="W413" s="3"/>
      <c r="X413" s="3" t="str">
        <f t="shared" si="56"/>
        <v>Oberti Jacques</v>
      </c>
      <c r="Y413" s="3" t="s">
        <v>2708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2101</v>
      </c>
      <c r="B415" s="3" t="s">
        <v>24</v>
      </c>
      <c r="C415" s="3" t="s">
        <v>2102</v>
      </c>
      <c r="D415" s="3" t="s">
        <v>875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2103</v>
      </c>
      <c r="M415" s="3">
        <v>11201</v>
      </c>
      <c r="N415" s="3" t="s">
        <v>2104</v>
      </c>
      <c r="O415" s="3" t="s">
        <v>2105</v>
      </c>
      <c r="P415" s="3" t="s">
        <v>2105</v>
      </c>
      <c r="Q415" s="3" t="s">
        <v>32</v>
      </c>
      <c r="R415" s="3" t="s">
        <v>2106</v>
      </c>
      <c r="S415" s="3"/>
      <c r="T415" s="3" t="s">
        <v>2107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2703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1530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1531</v>
      </c>
      <c r="H416" s="3" t="s">
        <v>28</v>
      </c>
      <c r="I416" s="3"/>
      <c r="J416" s="3"/>
      <c r="K416" s="3" t="s">
        <v>29</v>
      </c>
      <c r="L416" s="3" t="s">
        <v>1532</v>
      </c>
      <c r="M416" s="3">
        <v>31620</v>
      </c>
      <c r="N416" s="3" t="s">
        <v>726</v>
      </c>
      <c r="O416" s="3" t="s">
        <v>32</v>
      </c>
      <c r="P416" s="3" t="s">
        <v>32</v>
      </c>
      <c r="Q416" s="3" t="s">
        <v>32</v>
      </c>
      <c r="R416" s="3" t="s">
        <v>1533</v>
      </c>
      <c r="S416" s="3"/>
      <c r="T416" s="3" t="s">
        <v>1534</v>
      </c>
      <c r="U416" s="3"/>
      <c r="V416" s="3"/>
      <c r="W416" s="3"/>
      <c r="X416" s="3" t="str">
        <f t="shared" si="63"/>
        <v>Pascal Dominique</v>
      </c>
      <c r="Y416" s="3" t="s">
        <v>2740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1419</v>
      </c>
      <c r="B417" s="3" t="s">
        <v>24</v>
      </c>
      <c r="C417" s="3" t="s">
        <v>1420</v>
      </c>
      <c r="D417" s="3" t="s">
        <v>197</v>
      </c>
      <c r="E417" s="3" t="s">
        <v>144</v>
      </c>
      <c r="F417" s="4">
        <v>21939</v>
      </c>
      <c r="G417" s="3" t="s">
        <v>1421</v>
      </c>
      <c r="H417" s="3" t="s">
        <v>28</v>
      </c>
      <c r="I417" s="3"/>
      <c r="J417" s="3"/>
      <c r="K417" s="3" t="s">
        <v>29</v>
      </c>
      <c r="L417" s="3" t="s">
        <v>1422</v>
      </c>
      <c r="M417" s="3">
        <v>31750</v>
      </c>
      <c r="N417" s="3" t="s">
        <v>1326</v>
      </c>
      <c r="O417" s="3" t="s">
        <v>32</v>
      </c>
      <c r="P417" s="3" t="s">
        <v>32</v>
      </c>
      <c r="Q417" s="3" t="s">
        <v>32</v>
      </c>
      <c r="R417" s="3" t="s">
        <v>1423</v>
      </c>
      <c r="S417" s="3"/>
      <c r="T417" s="3" t="s">
        <v>1424</v>
      </c>
      <c r="U417" s="3"/>
      <c r="V417" s="3"/>
      <c r="W417" s="3"/>
      <c r="X417" s="3" t="str">
        <f t="shared" si="63"/>
        <v>Passade Philippe</v>
      </c>
      <c r="Y417" s="3" t="s">
        <v>2728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1585</v>
      </c>
      <c r="B418" s="3" t="s">
        <v>48</v>
      </c>
      <c r="C418" s="3" t="s">
        <v>1586</v>
      </c>
      <c r="D418" s="3" t="s">
        <v>564</v>
      </c>
      <c r="E418" s="3" t="s">
        <v>1587</v>
      </c>
      <c r="F418" s="4">
        <v>23741</v>
      </c>
      <c r="G418" s="3" t="s">
        <v>1588</v>
      </c>
      <c r="H418" s="3" t="s">
        <v>28</v>
      </c>
      <c r="I418" s="3"/>
      <c r="J418" s="3"/>
      <c r="K418" s="3" t="s">
        <v>29</v>
      </c>
      <c r="L418" s="3" t="s">
        <v>1589</v>
      </c>
      <c r="M418" s="3">
        <v>31450</v>
      </c>
      <c r="N418" s="3" t="s">
        <v>1527</v>
      </c>
      <c r="O418" s="3" t="s">
        <v>32</v>
      </c>
      <c r="P418" s="3" t="s">
        <v>32</v>
      </c>
      <c r="Q418" s="3" t="s">
        <v>32</v>
      </c>
      <c r="R418" s="3" t="s">
        <v>1590</v>
      </c>
      <c r="S418" s="3"/>
      <c r="T418" s="3" t="s">
        <v>1591</v>
      </c>
      <c r="U418" s="3"/>
      <c r="V418" s="3"/>
      <c r="W418" s="3"/>
      <c r="X418" s="3" t="str">
        <f t="shared" si="63"/>
        <v>Pintard Martine</v>
      </c>
      <c r="Y418" s="3" t="s">
        <v>2760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2545</v>
      </c>
      <c r="B419" s="3" t="s">
        <v>24</v>
      </c>
      <c r="C419" s="3" t="s">
        <v>2546</v>
      </c>
      <c r="D419" s="3" t="s">
        <v>746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2547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2548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2785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1400</v>
      </c>
      <c r="B420" s="3" t="s">
        <v>24</v>
      </c>
      <c r="C420" s="3" t="s">
        <v>1401</v>
      </c>
      <c r="D420" s="3" t="s">
        <v>367</v>
      </c>
      <c r="E420" s="3"/>
      <c r="F420" s="4">
        <v>23962</v>
      </c>
      <c r="G420" s="3" t="s">
        <v>1402</v>
      </c>
      <c r="H420" s="3" t="s">
        <v>28</v>
      </c>
      <c r="I420" s="3"/>
      <c r="J420" s="3"/>
      <c r="K420" s="3" t="s">
        <v>29</v>
      </c>
      <c r="L420" s="3" t="s">
        <v>1403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1404</v>
      </c>
      <c r="U420" s="3"/>
      <c r="V420" s="3"/>
      <c r="W420" s="3"/>
      <c r="X420" s="3" t="str">
        <f t="shared" si="63"/>
        <v>Pourcher Marc</v>
      </c>
      <c r="Y420" s="3" t="s">
        <v>2741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1799</v>
      </c>
      <c r="B421" s="3" t="s">
        <v>48</v>
      </c>
      <c r="C421" s="3" t="s">
        <v>1800</v>
      </c>
      <c r="D421" s="3" t="s">
        <v>1801</v>
      </c>
      <c r="E421" s="3" t="s">
        <v>1802</v>
      </c>
      <c r="F421" s="4">
        <v>19689</v>
      </c>
      <c r="G421" s="3" t="s">
        <v>1803</v>
      </c>
      <c r="H421" s="3" t="s">
        <v>28</v>
      </c>
      <c r="I421" s="3"/>
      <c r="J421" s="3"/>
      <c r="K421" s="3" t="s">
        <v>29</v>
      </c>
      <c r="L421" s="3" t="s">
        <v>1481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1804</v>
      </c>
      <c r="S421" s="3"/>
      <c r="T421" s="3" t="s">
        <v>1805</v>
      </c>
      <c r="U421" s="3"/>
      <c r="V421" s="3"/>
      <c r="W421" s="3"/>
      <c r="X421" s="3" t="str">
        <f t="shared" si="63"/>
        <v>Regnouf de Vains Geneviève</v>
      </c>
      <c r="Y421" s="3" t="s">
        <v>2709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2480</v>
      </c>
      <c r="B422" s="3" t="s">
        <v>48</v>
      </c>
      <c r="C422" s="3" t="s">
        <v>2481</v>
      </c>
      <c r="D422" s="3" t="s">
        <v>215</v>
      </c>
      <c r="E422" s="3" t="s">
        <v>2482</v>
      </c>
      <c r="F422" s="4">
        <v>20367</v>
      </c>
      <c r="G422" s="3" t="s">
        <v>2483</v>
      </c>
      <c r="H422" s="3" t="s">
        <v>28</v>
      </c>
      <c r="I422" s="3"/>
      <c r="J422" s="3"/>
      <c r="K422" s="3" t="s">
        <v>29</v>
      </c>
      <c r="L422" s="3" t="s">
        <v>2484</v>
      </c>
      <c r="M422" s="3">
        <v>62370</v>
      </c>
      <c r="N422" s="3" t="s">
        <v>2485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2486</v>
      </c>
      <c r="U422" s="3"/>
      <c r="V422" s="3"/>
      <c r="W422" s="3"/>
      <c r="X422" s="3" t="str">
        <f t="shared" si="63"/>
        <v>Requillart Christine</v>
      </c>
      <c r="Y422" s="3" t="s">
        <v>2770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2397</v>
      </c>
      <c r="B423" s="3" t="s">
        <v>24</v>
      </c>
      <c r="C423" s="3" t="s">
        <v>2398</v>
      </c>
      <c r="D423" s="3" t="s">
        <v>513</v>
      </c>
      <c r="E423" s="3" t="s">
        <v>2399</v>
      </c>
      <c r="F423" s="4">
        <v>23633</v>
      </c>
      <c r="G423" s="3" t="s">
        <v>2400</v>
      </c>
      <c r="H423" s="3" t="s">
        <v>28</v>
      </c>
      <c r="I423" s="3"/>
      <c r="J423" s="3"/>
      <c r="K423" s="3" t="s">
        <v>29</v>
      </c>
      <c r="L423" s="3" t="s">
        <v>2401</v>
      </c>
      <c r="M423" s="3">
        <v>31810</v>
      </c>
      <c r="N423" s="3" t="s">
        <v>2402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2403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2712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 t="shared" si="63"/>
        <v>Robinet Nathalie</v>
      </c>
      <c r="Y424" s="3" t="s">
        <v>2752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1914</v>
      </c>
      <c r="B425" s="3" t="s">
        <v>48</v>
      </c>
      <c r="C425" s="3" t="s">
        <v>1915</v>
      </c>
      <c r="D425" s="3" t="s">
        <v>1916</v>
      </c>
      <c r="E425" s="3"/>
      <c r="F425" s="4">
        <v>18592</v>
      </c>
      <c r="G425" s="3" t="s">
        <v>1917</v>
      </c>
      <c r="H425" s="3" t="s">
        <v>28</v>
      </c>
      <c r="I425" s="3"/>
      <c r="J425" s="3"/>
      <c r="K425" s="3" t="s">
        <v>29</v>
      </c>
      <c r="L425" s="3" t="s">
        <v>1918</v>
      </c>
      <c r="M425" s="3">
        <v>82000</v>
      </c>
      <c r="N425" s="3" t="s">
        <v>691</v>
      </c>
      <c r="O425" s="3" t="s">
        <v>32</v>
      </c>
      <c r="P425" s="3" t="s">
        <v>32</v>
      </c>
      <c r="Q425" s="3" t="s">
        <v>32</v>
      </c>
      <c r="R425" s="3" t="s">
        <v>1919</v>
      </c>
      <c r="S425" s="3"/>
      <c r="T425" s="3" t="s">
        <v>1920</v>
      </c>
      <c r="U425" s="3"/>
      <c r="V425" s="3"/>
      <c r="W425" s="3"/>
      <c r="X425" s="3" t="str">
        <f t="shared" si="63"/>
        <v>Rosso Josiane</v>
      </c>
      <c r="Y425" s="3" t="s">
        <v>2774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1411</v>
      </c>
      <c r="B426" s="3" t="s">
        <v>48</v>
      </c>
      <c r="C426" s="3" t="s">
        <v>1412</v>
      </c>
      <c r="D426" s="3" t="s">
        <v>1413</v>
      </c>
      <c r="E426" s="3"/>
      <c r="F426" s="4">
        <v>24495</v>
      </c>
      <c r="G426" s="3" t="s">
        <v>1414</v>
      </c>
      <c r="H426" s="3" t="s">
        <v>28</v>
      </c>
      <c r="I426" s="3"/>
      <c r="J426" s="3"/>
      <c r="K426" s="3" t="s">
        <v>29</v>
      </c>
      <c r="L426" s="3" t="s">
        <v>1415</v>
      </c>
      <c r="M426" s="3">
        <v>31750</v>
      </c>
      <c r="N426" s="3" t="s">
        <v>1416</v>
      </c>
      <c r="O426" s="3" t="s">
        <v>32</v>
      </c>
      <c r="P426" s="3" t="s">
        <v>32</v>
      </c>
      <c r="Q426" s="3" t="s">
        <v>32</v>
      </c>
      <c r="R426" s="3" t="s">
        <v>1417</v>
      </c>
      <c r="S426" s="3"/>
      <c r="T426" s="3" t="s">
        <v>1418</v>
      </c>
      <c r="U426" s="3"/>
      <c r="V426" s="3"/>
      <c r="W426" s="3"/>
      <c r="X426" s="3" t="str">
        <f t="shared" si="63"/>
        <v>SAINT-MACAIRE Suzy</v>
      </c>
      <c r="Y426" s="3" t="s">
        <v>2775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1483</v>
      </c>
      <c r="B427" s="3" t="s">
        <v>48</v>
      </c>
      <c r="C427" s="3" t="s">
        <v>1484</v>
      </c>
      <c r="D427" s="3" t="s">
        <v>1485</v>
      </c>
      <c r="E427" s="3" t="s">
        <v>1486</v>
      </c>
      <c r="F427" s="4">
        <v>43893</v>
      </c>
      <c r="G427" s="3"/>
      <c r="H427" s="3" t="s">
        <v>358</v>
      </c>
      <c r="I427" s="3" t="s">
        <v>1487</v>
      </c>
      <c r="J427" s="3"/>
      <c r="K427" s="3" t="s">
        <v>29</v>
      </c>
      <c r="L427" s="3" t="s">
        <v>1488</v>
      </c>
      <c r="M427" s="3">
        <v>31450</v>
      </c>
      <c r="N427" s="3" t="s">
        <v>1040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1489</v>
      </c>
      <c r="U427" s="3"/>
      <c r="V427" s="3"/>
      <c r="W427" s="3"/>
      <c r="X427" s="3" t="str">
        <f t="shared" si="63"/>
        <v>SAVES  la maire Marie-José</v>
      </c>
      <c r="Y427" s="3" t="s">
        <v>2776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2324</v>
      </c>
      <c r="B428" s="3" t="s">
        <v>48</v>
      </c>
      <c r="C428" s="3" t="s">
        <v>2325</v>
      </c>
      <c r="D428" s="3" t="s">
        <v>2326</v>
      </c>
      <c r="E428" s="3" t="s">
        <v>2327</v>
      </c>
      <c r="F428" s="4">
        <v>16474</v>
      </c>
      <c r="G428" s="3" t="s">
        <v>2328</v>
      </c>
      <c r="H428" s="3" t="s">
        <v>28</v>
      </c>
      <c r="I428" s="3"/>
      <c r="J428" s="3"/>
      <c r="K428" s="3" t="s">
        <v>29</v>
      </c>
      <c r="L428" s="3" t="s">
        <v>2329</v>
      </c>
      <c r="M428" s="3">
        <v>31810</v>
      </c>
      <c r="N428" s="3" t="s">
        <v>2330</v>
      </c>
      <c r="O428" s="3" t="s">
        <v>32</v>
      </c>
      <c r="P428" s="3" t="s">
        <v>32</v>
      </c>
      <c r="Q428" s="3" t="s">
        <v>32</v>
      </c>
      <c r="R428" s="3" t="s">
        <v>2331</v>
      </c>
      <c r="S428" s="3"/>
      <c r="T428" s="3" t="s">
        <v>2332</v>
      </c>
      <c r="U428" s="3"/>
      <c r="V428" s="3"/>
      <c r="W428" s="3"/>
      <c r="X428" s="3" t="str">
        <f t="shared" si="63"/>
        <v>Schmitz Christiane</v>
      </c>
      <c r="Y428" s="3" t="s">
        <v>2777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648</v>
      </c>
      <c r="B429" s="3" t="s">
        <v>48</v>
      </c>
      <c r="C429" s="3" t="s">
        <v>649</v>
      </c>
      <c r="D429" s="3" t="s">
        <v>650</v>
      </c>
      <c r="E429" s="3" t="s">
        <v>651</v>
      </c>
      <c r="F429" s="4">
        <v>18629</v>
      </c>
      <c r="G429" s="3" t="s">
        <v>652</v>
      </c>
      <c r="H429" s="3" t="s">
        <v>28</v>
      </c>
      <c r="I429" s="3"/>
      <c r="J429" s="3"/>
      <c r="K429" s="3" t="s">
        <v>29</v>
      </c>
      <c r="L429" s="3" t="s">
        <v>653</v>
      </c>
      <c r="M429" s="3">
        <v>31450</v>
      </c>
      <c r="N429" s="3" t="s">
        <v>654</v>
      </c>
      <c r="O429" s="3" t="s">
        <v>32</v>
      </c>
      <c r="P429" s="3" t="s">
        <v>32</v>
      </c>
      <c r="Q429" s="3" t="s">
        <v>32</v>
      </c>
      <c r="R429" s="3" t="s">
        <v>655</v>
      </c>
      <c r="S429" s="3"/>
      <c r="T429" s="3" t="s">
        <v>656</v>
      </c>
      <c r="U429" s="3"/>
      <c r="V429" s="3"/>
      <c r="W429" s="3"/>
      <c r="X429" s="3" t="str">
        <f t="shared" si="63"/>
        <v>Segaud Danielle</v>
      </c>
      <c r="Y429" s="3" t="s">
        <v>2714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2465</v>
      </c>
      <c r="B430" s="3" t="s">
        <v>24</v>
      </c>
      <c r="C430" s="3" t="s">
        <v>2466</v>
      </c>
      <c r="D430" s="3" t="s">
        <v>39</v>
      </c>
      <c r="E430" s="3"/>
      <c r="F430" s="4">
        <v>20768</v>
      </c>
      <c r="G430" s="3" t="s">
        <v>2467</v>
      </c>
      <c r="H430" s="3" t="s">
        <v>28</v>
      </c>
      <c r="I430" s="3"/>
      <c r="J430" s="3"/>
      <c r="K430" s="3" t="s">
        <v>29</v>
      </c>
      <c r="L430" s="3" t="s">
        <v>2463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2468</v>
      </c>
      <c r="U430" s="3"/>
      <c r="V430" s="3"/>
      <c r="W430" s="3"/>
      <c r="X430" s="3" t="str">
        <f t="shared" si="63"/>
        <v>Serradell Jacques</v>
      </c>
      <c r="Y430" s="3" t="s">
        <v>2778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1785</v>
      </c>
      <c r="B431" s="3" t="s">
        <v>48</v>
      </c>
      <c r="C431" s="3" t="s">
        <v>1786</v>
      </c>
      <c r="D431" s="3" t="s">
        <v>1787</v>
      </c>
      <c r="E431" s="3" t="s">
        <v>1788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1789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1790</v>
      </c>
      <c r="S431" s="3"/>
      <c r="T431" s="3" t="s">
        <v>1791</v>
      </c>
      <c r="U431" s="3"/>
      <c r="V431" s="3"/>
      <c r="W431" s="3"/>
      <c r="X431" s="3" t="str">
        <f t="shared" si="63"/>
        <v>SERVEL EDWIGE</v>
      </c>
      <c r="Y431" s="3" t="s">
        <v>2769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684</v>
      </c>
      <c r="B432" s="3" t="s">
        <v>48</v>
      </c>
      <c r="C432" s="3" t="s">
        <v>59</v>
      </c>
      <c r="D432" s="3" t="s">
        <v>685</v>
      </c>
      <c r="E432" s="3" t="s">
        <v>680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681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686</v>
      </c>
      <c r="S432" s="3"/>
      <c r="T432" s="3" t="s">
        <v>687</v>
      </c>
      <c r="U432" s="3"/>
      <c r="V432" s="3"/>
      <c r="W432" s="3"/>
      <c r="X432" s="3" t="str">
        <f t="shared" si="63"/>
        <v>Thil Anne-Marie</v>
      </c>
      <c r="Y432" s="3" t="s">
        <v>2721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2744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2746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262</v>
      </c>
      <c r="B434" s="3" t="s">
        <v>24</v>
      </c>
      <c r="C434" s="3" t="s">
        <v>2744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 t="shared" si="63"/>
        <v>Trébosc Florian</v>
      </c>
      <c r="Y434" s="3" t="s">
        <v>2745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267</v>
      </c>
      <c r="B435" s="3" t="s">
        <v>48</v>
      </c>
      <c r="C435" s="3" t="s">
        <v>2744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 t="shared" si="63"/>
        <v>Trébosc Marion</v>
      </c>
      <c r="Y435" s="3" t="s">
        <v>2779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2460</v>
      </c>
      <c r="B436" s="3" t="s">
        <v>48</v>
      </c>
      <c r="C436" s="3" t="s">
        <v>2461</v>
      </c>
      <c r="D436" s="3" t="s">
        <v>1316</v>
      </c>
      <c r="E436" s="3"/>
      <c r="F436" s="4">
        <v>23558</v>
      </c>
      <c r="G436" s="3" t="s">
        <v>2462</v>
      </c>
      <c r="H436" s="3" t="s">
        <v>28</v>
      </c>
      <c r="I436" s="3"/>
      <c r="J436" s="3"/>
      <c r="K436" s="3" t="s">
        <v>29</v>
      </c>
      <c r="L436" s="3" t="s">
        <v>2463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2464</v>
      </c>
      <c r="U436" s="3"/>
      <c r="V436" s="3"/>
      <c r="W436" s="3"/>
      <c r="X436" s="3" t="str">
        <f t="shared" si="63"/>
        <v>VIEZ Claire</v>
      </c>
      <c r="Y436" s="3" t="s">
        <v>2739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44" workbookViewId="0">
      <selection activeCell="H2" sqref="H2:H77"/>
    </sheetView>
  </sheetViews>
  <sheetFormatPr baseColWidth="10" defaultRowHeight="15" x14ac:dyDescent="0.25"/>
  <cols>
    <col min="4" max="4" width="39.28515625" customWidth="1"/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2791</v>
      </c>
      <c r="B1" t="s">
        <v>2792</v>
      </c>
      <c r="C1" t="s">
        <v>2793</v>
      </c>
      <c r="D1" t="s">
        <v>2794</v>
      </c>
      <c r="E1" t="s">
        <v>2795</v>
      </c>
      <c r="F1" t="s">
        <v>2796</v>
      </c>
      <c r="G1" t="s">
        <v>2797</v>
      </c>
      <c r="H1" t="s">
        <v>2798</v>
      </c>
    </row>
    <row r="2" spans="1:8" x14ac:dyDescent="0.25">
      <c r="A2" t="s">
        <v>2799</v>
      </c>
      <c r="B2" s="1">
        <v>45135</v>
      </c>
      <c r="C2" t="s">
        <v>1849</v>
      </c>
      <c r="D2" t="s">
        <v>1855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CONCATENATE("2019:",'cooperators-41'!AB3,"€;","2020;",'cooperators-41'!AE3,"€;2022",'cooperators-41'!AH3)</f>
        <v>2019:0€;2020;7€;20225,495</v>
      </c>
    </row>
    <row r="3" spans="1:8" x14ac:dyDescent="0.25">
      <c r="A3" t="s">
        <v>2799</v>
      </c>
      <c r="B3" s="1">
        <v>45135</v>
      </c>
      <c r="C3" t="s">
        <v>25</v>
      </c>
      <c r="D3" t="s">
        <v>35</v>
      </c>
      <c r="E3" t="s">
        <v>36</v>
      </c>
      <c r="F3" s="10">
        <v>19.495000000000001</v>
      </c>
      <c r="G3" t="str">
        <f>CONCATENATE("dividendes"," ",'cooperators-41'!A4)</f>
        <v>dividendes ICEA-400</v>
      </c>
      <c r="H3" s="3" t="str">
        <f>CONCATENATE("2019:",'cooperators-41'!AB4,"€;","2020;",'cooperators-41'!AE4,"€;2022",'cooperators-41'!AH4)</f>
        <v>2019:0€;2020;0€;20220,5495</v>
      </c>
    </row>
    <row r="4" spans="1:8" x14ac:dyDescent="0.25">
      <c r="A4" t="s">
        <v>2799</v>
      </c>
      <c r="B4" s="1">
        <v>45135</v>
      </c>
      <c r="C4" t="s">
        <v>1993</v>
      </c>
      <c r="D4" t="s">
        <v>1998</v>
      </c>
      <c r="E4" t="s">
        <v>1999</v>
      </c>
      <c r="F4" s="10">
        <v>12.495000000000001</v>
      </c>
      <c r="G4" t="str">
        <f>CONCATENATE("dividendes"," ",'cooperators-41'!A5)</f>
        <v>dividendes ICEA-333</v>
      </c>
      <c r="H4" s="3" t="str">
        <f>CONCATENATE("2019:",'cooperators-41'!AB5,"€;","2020;",'cooperators-41'!AE5,"€;2022",'cooperators-41'!AH5)</f>
        <v>2019:0€;2020;2,8€;20222,198</v>
      </c>
    </row>
    <row r="5" spans="1:8" x14ac:dyDescent="0.25">
      <c r="A5" t="s">
        <v>2799</v>
      </c>
      <c r="B5" s="1">
        <v>45135</v>
      </c>
      <c r="C5" t="s">
        <v>1993</v>
      </c>
      <c r="D5" t="s">
        <v>2389</v>
      </c>
      <c r="E5" t="s">
        <v>1999</v>
      </c>
      <c r="F5" s="10">
        <v>5.495000000000001</v>
      </c>
      <c r="G5" t="str">
        <f>CONCATENATE("dividendes"," ",'cooperators-41'!A6)</f>
        <v>dividendes ICEA-274</v>
      </c>
      <c r="H5" s="3" t="str">
        <f>CONCATENATE("2019:",'cooperators-41'!AB6,"€;","2020;",'cooperators-41'!AE6,"€;2022",'cooperators-41'!AH6)</f>
        <v>2019:0€;2020;7€;20225,495</v>
      </c>
    </row>
    <row r="6" spans="1:8" x14ac:dyDescent="0.25">
      <c r="A6" t="s">
        <v>2799</v>
      </c>
      <c r="B6" s="1">
        <v>45135</v>
      </c>
      <c r="C6" t="s">
        <v>1993</v>
      </c>
      <c r="D6" t="s">
        <v>2100</v>
      </c>
      <c r="E6" t="s">
        <v>1999</v>
      </c>
      <c r="F6" s="10">
        <v>12.495000000000001</v>
      </c>
      <c r="G6" t="str">
        <f>CONCATENATE("dividendes"," ",'cooperators-41'!A7)</f>
        <v>dividendes ICEA-198</v>
      </c>
      <c r="H6" s="3" t="str">
        <f>CONCATENATE("2019:",'cooperators-41'!AB7,"€;","2020;",'cooperators-41'!AE7,"€;2022",'cooperators-41'!AH7)</f>
        <v>2019:7€;2020;7€;20225,495</v>
      </c>
    </row>
    <row r="7" spans="1:8" x14ac:dyDescent="0.25">
      <c r="A7" t="s">
        <v>2799</v>
      </c>
      <c r="B7" s="1">
        <v>45135</v>
      </c>
      <c r="C7" t="s">
        <v>840</v>
      </c>
      <c r="D7" t="s">
        <v>849</v>
      </c>
      <c r="E7" t="s">
        <v>67</v>
      </c>
      <c r="F7" s="10">
        <v>23.394000000000002</v>
      </c>
      <c r="G7" t="str">
        <f>CONCATENATE("dividendes"," ",'cooperators-41'!A8)</f>
        <v>dividendes ICEA-108</v>
      </c>
      <c r="H7" s="3" t="str">
        <f>CONCATENATE("2019:",'cooperators-41'!AB8,"€;","2020;",'cooperators-41'!AE8,"€;2022",'cooperators-41'!AH8)</f>
        <v>2019:2,1€;2020;2,1€;20221,6485</v>
      </c>
    </row>
    <row r="8" spans="1:8" x14ac:dyDescent="0.25">
      <c r="A8" t="s">
        <v>2799</v>
      </c>
      <c r="B8" s="1">
        <v>45135</v>
      </c>
      <c r="C8" t="s">
        <v>388</v>
      </c>
      <c r="D8" t="s">
        <v>395</v>
      </c>
      <c r="E8" t="s">
        <v>2808</v>
      </c>
      <c r="F8" s="10">
        <v>19.495000000000001</v>
      </c>
      <c r="G8" t="str">
        <f>CONCATENATE("dividendes"," ",'cooperators-41'!A9)</f>
        <v>dividendes ICEA-414</v>
      </c>
      <c r="H8" s="3" t="str">
        <f>CONCATENATE("2019:",'cooperators-41'!AB9,"€;","2020;",'cooperators-41'!AE9,"€;2022",'cooperators-41'!AH9)</f>
        <v>2019:0€;2020;0€;20220,5495</v>
      </c>
    </row>
    <row r="9" spans="1:8" x14ac:dyDescent="0.25">
      <c r="A9" t="s">
        <v>2799</v>
      </c>
      <c r="B9" s="1">
        <v>45135</v>
      </c>
      <c r="C9" t="s">
        <v>2378</v>
      </c>
      <c r="D9" t="s">
        <v>2386</v>
      </c>
      <c r="E9" t="s">
        <v>67</v>
      </c>
      <c r="F9" s="10">
        <v>1.0990000000000002</v>
      </c>
      <c r="G9" t="str">
        <f>CONCATENATE("dividendes"," ",'cooperators-41'!A10)</f>
        <v>dividendes ICEA-129</v>
      </c>
      <c r="H9" s="3" t="str">
        <f>CONCATENATE("2019:",'cooperators-41'!AB10,"€;","2020;",'cooperators-41'!AE10,"€;2022",'cooperators-41'!AH10)</f>
        <v>2019:7€;2020;7€;20225,495</v>
      </c>
    </row>
    <row r="10" spans="1:8" x14ac:dyDescent="0.25">
      <c r="A10" t="s">
        <v>2799</v>
      </c>
      <c r="B10" s="1">
        <v>45135</v>
      </c>
      <c r="C10" t="s">
        <v>842</v>
      </c>
      <c r="D10" t="s">
        <v>849</v>
      </c>
      <c r="E10" t="s">
        <v>67</v>
      </c>
      <c r="F10" s="10">
        <v>23.394000000000002</v>
      </c>
      <c r="G10" t="str">
        <f>CONCATENATE("dividendes"," ",'cooperators-41'!A11)</f>
        <v>dividendes ICEA-280</v>
      </c>
      <c r="H10" s="3" t="str">
        <f>CONCATENATE("2019:",'cooperators-41'!AB11,"€;","2020;",'cooperators-41'!AE11,"€;2022",'cooperators-41'!AH11)</f>
        <v>2019:0€;2020;2,8€;20222,198</v>
      </c>
    </row>
    <row r="11" spans="1:8" x14ac:dyDescent="0.25">
      <c r="A11" t="s">
        <v>2799</v>
      </c>
      <c r="B11" s="1">
        <v>45135</v>
      </c>
      <c r="C11" t="s">
        <v>2019</v>
      </c>
      <c r="D11" t="s">
        <v>2025</v>
      </c>
      <c r="E11" t="s">
        <v>118</v>
      </c>
      <c r="F11" s="10">
        <v>2.4990000000000001</v>
      </c>
      <c r="G11" t="str">
        <f>CONCATENATE("dividendes"," ",'cooperators-41'!A12)</f>
        <v>dividendes ICEA-210</v>
      </c>
      <c r="H11" s="3" t="str">
        <f>CONCATENATE("2019:",'cooperators-41'!AB12,"€;","2020;",'cooperators-41'!AE12,"€;2022",'cooperators-41'!AH12)</f>
        <v>2019:0,7€;2020;0,7€;20220,5495</v>
      </c>
    </row>
    <row r="12" spans="1:8" x14ac:dyDescent="0.25">
      <c r="A12" t="s">
        <v>2799</v>
      </c>
      <c r="B12" s="1">
        <v>45135</v>
      </c>
      <c r="C12" t="s">
        <v>49</v>
      </c>
      <c r="D12" t="s">
        <v>56</v>
      </c>
      <c r="E12" t="s">
        <v>57</v>
      </c>
      <c r="F12" s="10">
        <v>0.5495000000000001</v>
      </c>
      <c r="G12" t="str">
        <f>CONCATENATE("dividendes"," ",'cooperators-41'!A13)</f>
        <v>dividendes ICEA-266</v>
      </c>
      <c r="H12" s="3" t="str">
        <f>CONCATENATE("2019:",'cooperators-41'!AB13,"€;","2020;",'cooperators-41'!AE13,"€;2022",'cooperators-41'!AH13)</f>
        <v>2019:0,7€;2020;0,7€;20220,5495</v>
      </c>
    </row>
    <row r="13" spans="1:8" x14ac:dyDescent="0.25">
      <c r="A13" t="s">
        <v>2799</v>
      </c>
      <c r="B13" s="1">
        <v>45135</v>
      </c>
      <c r="C13" t="s">
        <v>2143</v>
      </c>
      <c r="D13" t="s">
        <v>2148</v>
      </c>
      <c r="E13" t="s">
        <v>36</v>
      </c>
      <c r="F13" s="10">
        <v>12.495000000000001</v>
      </c>
      <c r="G13" t="str">
        <f>CONCATENATE("dividendes"," ",'cooperators-41'!A14)</f>
        <v>dividendes ICEA-144</v>
      </c>
      <c r="H13" s="3" t="str">
        <f>CONCATENATE("2019:",'cooperators-41'!AB14,"€;","2020;",'cooperators-41'!AE14,"€;2022",'cooperators-41'!AH14)</f>
        <v>2019:0,7€;2020;0,7€;20220,5495</v>
      </c>
    </row>
    <row r="14" spans="1:8" x14ac:dyDescent="0.25">
      <c r="A14" t="s">
        <v>2799</v>
      </c>
      <c r="B14" s="1">
        <v>45135</v>
      </c>
      <c r="C14" t="s">
        <v>1758</v>
      </c>
      <c r="D14" t="s">
        <v>1766</v>
      </c>
      <c r="E14" t="s">
        <v>1767</v>
      </c>
      <c r="F14" s="10">
        <v>12.495000000000001</v>
      </c>
      <c r="G14" t="str">
        <f>CONCATENATE("dividendes"," ",'cooperators-41'!A15)</f>
        <v>dividendes ICEA-267</v>
      </c>
      <c r="H14" s="3" t="str">
        <f>CONCATENATE("2019:",'cooperators-41'!AB15,"€;","2020;",'cooperators-41'!AE15,"€;2022",'cooperators-41'!AH15)</f>
        <v>2019:0,7€;2020;0,7€;20220,5495</v>
      </c>
    </row>
    <row r="15" spans="1:8" x14ac:dyDescent="0.25">
      <c r="A15" t="s">
        <v>2799</v>
      </c>
      <c r="B15" s="1">
        <v>45135</v>
      </c>
      <c r="C15" t="s">
        <v>763</v>
      </c>
      <c r="D15" t="s">
        <v>768</v>
      </c>
      <c r="E15" t="s">
        <v>67</v>
      </c>
      <c r="F15" s="10">
        <v>5.1485000000000003</v>
      </c>
      <c r="G15" t="str">
        <f>CONCATENATE("dividendes"," ",'cooperators-41'!A16)</f>
        <v>dividendes ICEA-132</v>
      </c>
      <c r="H15" s="3" t="str">
        <f>CONCATENATE("2019:",'cooperators-41'!AB16,"€;","2020;",'cooperators-41'!AE16,"€;2022",'cooperators-41'!AH16)</f>
        <v>2019:0,7€;2020;0,7€;20220,5495</v>
      </c>
    </row>
    <row r="16" spans="1:8" s="6" customFormat="1" x14ac:dyDescent="0.25">
      <c r="A16" t="s">
        <v>2799</v>
      </c>
      <c r="B16" s="1">
        <v>45135</v>
      </c>
      <c r="C16" s="6" t="s">
        <v>1963</v>
      </c>
      <c r="D16" s="6" t="s">
        <v>1982</v>
      </c>
      <c r="E16" s="6" t="s">
        <v>57</v>
      </c>
      <c r="F16" s="9">
        <v>12.495000000000001</v>
      </c>
      <c r="G16" t="str">
        <f>CONCATENATE("dividendes"," ",'cooperators-41'!A17)</f>
        <v>dividendes ICEA-185</v>
      </c>
      <c r="H16" s="3" t="str">
        <f>CONCATENATE("2019:",'cooperators-41'!AB17,"€;","2020;",'cooperators-41'!AE17,"€;2022",'cooperators-41'!AH17)</f>
        <v>2019:0,7€;2020;0,7€;20220,5495</v>
      </c>
    </row>
    <row r="17" spans="1:8" x14ac:dyDescent="0.25">
      <c r="A17" t="s">
        <v>2799</v>
      </c>
      <c r="B17" s="1">
        <v>45135</v>
      </c>
      <c r="C17" t="s">
        <v>538</v>
      </c>
      <c r="D17" t="s">
        <v>2226</v>
      </c>
      <c r="E17" t="s">
        <v>2227</v>
      </c>
      <c r="F17" s="10">
        <v>12.495000000000001</v>
      </c>
      <c r="G17" t="str">
        <f>CONCATENATE("dividendes"," ",'cooperators-41'!A18)</f>
        <v>dividendes ICEA-157</v>
      </c>
      <c r="H17" s="3" t="str">
        <f>CONCATENATE("2019:",'cooperators-41'!AB18,"€;","2020;",'cooperators-41'!AE18,"€;2022",'cooperators-41'!AH18)</f>
        <v>2019:1,4€;2020;1,4€;20221,099</v>
      </c>
    </row>
    <row r="18" spans="1:8" x14ac:dyDescent="0.25">
      <c r="A18" t="s">
        <v>2799</v>
      </c>
      <c r="B18" s="1">
        <v>45135</v>
      </c>
      <c r="C18" t="s">
        <v>2091</v>
      </c>
      <c r="D18" t="s">
        <v>2096</v>
      </c>
      <c r="E18" t="s">
        <v>87</v>
      </c>
      <c r="F18" s="10">
        <v>12.495000000000001</v>
      </c>
      <c r="G18" t="str">
        <f>CONCATENATE("dividendes"," ",'cooperators-41'!A19)</f>
        <v>dividendes ICEA-317</v>
      </c>
      <c r="H18" s="3" t="str">
        <f>CONCATENATE("2019:",'cooperators-41'!AB19,"€;","2020;",'cooperators-41'!AE19,"€;2022",'cooperators-41'!AH19)</f>
        <v>2019:0€;2020;7€;20225,495</v>
      </c>
    </row>
    <row r="19" spans="1:8" x14ac:dyDescent="0.25">
      <c r="A19" t="s">
        <v>2799</v>
      </c>
      <c r="B19" s="1">
        <v>45135</v>
      </c>
      <c r="C19" t="s">
        <v>1112</v>
      </c>
      <c r="D19" t="s">
        <v>2206</v>
      </c>
      <c r="E19" t="s">
        <v>114</v>
      </c>
      <c r="F19" s="10">
        <v>24.990000000000002</v>
      </c>
      <c r="G19" t="str">
        <f>CONCATENATE("dividendes"," ",'cooperators-41'!A20)</f>
        <v>dividendes ICEA-394</v>
      </c>
      <c r="H19" s="3" t="str">
        <f>CONCATENATE("2019:",'cooperators-41'!AB20,"€;","2020;",'cooperators-41'!AE20,"€;2022",'cooperators-41'!AH20)</f>
        <v>2019:0€;2020;0€;20225,495</v>
      </c>
    </row>
    <row r="20" spans="1:8" x14ac:dyDescent="0.25">
      <c r="A20" t="s">
        <v>2799</v>
      </c>
      <c r="B20" s="1">
        <v>45135</v>
      </c>
      <c r="C20" t="s">
        <v>2353</v>
      </c>
      <c r="D20" t="s">
        <v>2360</v>
      </c>
      <c r="E20" t="s">
        <v>105</v>
      </c>
      <c r="F20" s="10">
        <v>1.0990000000000002</v>
      </c>
      <c r="G20" t="str">
        <f>CONCATENATE("dividendes"," ",'cooperators-41'!A21)</f>
        <v>dividendes ICEA-336</v>
      </c>
      <c r="H20" s="3" t="str">
        <f>CONCATENATE("2019:",'cooperators-41'!AB21,"€;","2020;",'cooperators-41'!AE21,"€;2022",'cooperators-41'!AH21)</f>
        <v>2019:0€;2020;7€;20225,495</v>
      </c>
    </row>
    <row r="21" spans="1:8" x14ac:dyDescent="0.25">
      <c r="A21" t="s">
        <v>2799</v>
      </c>
      <c r="B21" s="1">
        <v>45135</v>
      </c>
      <c r="C21" t="s">
        <v>285</v>
      </c>
      <c r="D21" t="s">
        <v>291</v>
      </c>
      <c r="E21" t="s">
        <v>114</v>
      </c>
      <c r="F21" s="10">
        <v>19.495000000000001</v>
      </c>
      <c r="G21" t="str">
        <f>CONCATENATE("dividendes"," ",'cooperators-41'!A22)</f>
        <v>dividendes ICEA-124</v>
      </c>
      <c r="H21" s="3" t="str">
        <f>CONCATENATE("2019:",'cooperators-41'!AB22,"€;","2020;",'cooperators-41'!AE22,"€;2022",'cooperators-41'!AH22)</f>
        <v>2019:8,4€;2020;8,4€;20226,594</v>
      </c>
    </row>
    <row r="22" spans="1:8" x14ac:dyDescent="0.25">
      <c r="A22" t="s">
        <v>2799</v>
      </c>
      <c r="B22" s="1">
        <v>45135</v>
      </c>
      <c r="C22" t="s">
        <v>166</v>
      </c>
      <c r="D22" t="s">
        <v>173</v>
      </c>
      <c r="E22" t="s">
        <v>174</v>
      </c>
      <c r="F22" s="10">
        <v>6.3979999999999997</v>
      </c>
      <c r="G22" t="str">
        <f>CONCATENATE("dividendes"," ",'cooperators-41'!A23)</f>
        <v>dividendes ICEA-301</v>
      </c>
      <c r="H22" s="3" t="str">
        <f>CONCATENATE("2019:",'cooperators-41'!AB23,"€;","2020;",'cooperators-41'!AE23,"€;2022",'cooperators-41'!AH23)</f>
        <v>2019:0€;2020;7€;20225,495</v>
      </c>
    </row>
    <row r="23" spans="1:8" x14ac:dyDescent="0.25">
      <c r="A23" t="s">
        <v>2799</v>
      </c>
      <c r="B23" s="1">
        <v>45135</v>
      </c>
      <c r="C23" t="s">
        <v>1336</v>
      </c>
      <c r="D23" t="s">
        <v>1342</v>
      </c>
      <c r="E23" t="s">
        <v>57</v>
      </c>
      <c r="F23" s="10">
        <v>11.697000000000001</v>
      </c>
      <c r="G23" t="str">
        <f>CONCATENATE("dividendes"," ",'cooperators-41'!A24)</f>
        <v>dividendes ICEA-42</v>
      </c>
      <c r="H23" s="3" t="str">
        <f>CONCATENATE("2019:",'cooperators-41'!AB24,"€;","2020;",'cooperators-41'!AE24,"€;2022",'cooperators-41'!AH24)</f>
        <v>2019:7€;2020;7€;20225,495</v>
      </c>
    </row>
    <row r="24" spans="1:8" x14ac:dyDescent="0.25">
      <c r="A24" t="s">
        <v>2799</v>
      </c>
      <c r="B24" s="1">
        <v>45135</v>
      </c>
      <c r="C24" t="s">
        <v>813</v>
      </c>
      <c r="D24" t="s">
        <v>820</v>
      </c>
      <c r="E24" t="s">
        <v>87</v>
      </c>
      <c r="F24" s="10">
        <v>3.1989999999999998</v>
      </c>
      <c r="G24" t="str">
        <f>CONCATENATE("dividendes"," ",'cooperators-41'!A25)</f>
        <v>dividendes ICEA-407</v>
      </c>
      <c r="H24" s="3" t="str">
        <f>CONCATENATE("2019:",'cooperators-41'!AB25,"€;","2020;",'cooperators-41'!AE25,"€;2022",'cooperators-41'!AH25)</f>
        <v>2019:0€;2020;0€;202232,97</v>
      </c>
    </row>
    <row r="25" spans="1:8" x14ac:dyDescent="0.25">
      <c r="A25" t="s">
        <v>2799</v>
      </c>
      <c r="B25" s="1">
        <v>45135</v>
      </c>
      <c r="C25" t="s">
        <v>126</v>
      </c>
      <c r="D25" t="s">
        <v>1138</v>
      </c>
      <c r="E25" t="s">
        <v>36</v>
      </c>
      <c r="F25" s="10">
        <v>77.98</v>
      </c>
      <c r="G25" t="str">
        <f>CONCATENATE("dividendes"," ",'cooperators-41'!A26)</f>
        <v>dividendes ICEA-200</v>
      </c>
      <c r="H25" s="3" t="str">
        <f>CONCATENATE("2019:",'cooperators-41'!AB26,"€;","2020;",'cooperators-41'!AE26,"€;2022",'cooperators-41'!AH26)</f>
        <v>2019:0,7€;2020;0,7€;20220,5495</v>
      </c>
    </row>
    <row r="26" spans="1:8" x14ac:dyDescent="0.25">
      <c r="A26" t="s">
        <v>2799</v>
      </c>
      <c r="B26" s="1">
        <v>45135</v>
      </c>
      <c r="C26" t="s">
        <v>115</v>
      </c>
      <c r="D26" t="s">
        <v>305</v>
      </c>
      <c r="E26" t="s">
        <v>306</v>
      </c>
      <c r="F26" s="10">
        <v>2.1980000000000004</v>
      </c>
      <c r="G26" t="str">
        <f>CONCATENATE("dividendes"," ",'cooperators-41'!A27)</f>
        <v>dividendes ICEA-344</v>
      </c>
      <c r="H26" s="3" t="str">
        <f>CONCATENATE("2019:",'cooperators-41'!AB27,"€;","2020;",'cooperators-41'!AE27,"€;2022",'cooperators-41'!AH27)</f>
        <v>2019:0€;2020;0,7€;20220,5495</v>
      </c>
    </row>
    <row r="27" spans="1:8" x14ac:dyDescent="0.25">
      <c r="A27" t="s">
        <v>2799</v>
      </c>
      <c r="B27" s="1">
        <v>45135</v>
      </c>
      <c r="C27" t="s">
        <v>115</v>
      </c>
      <c r="D27" t="s">
        <v>313</v>
      </c>
      <c r="E27" t="s">
        <v>314</v>
      </c>
      <c r="F27" s="10">
        <v>19.495000000000001</v>
      </c>
      <c r="G27" t="str">
        <f>CONCATENATE("dividendes"," ",'cooperators-41'!A28)</f>
        <v>dividendes ICEA-393</v>
      </c>
      <c r="H27" s="3" t="str">
        <f>CONCATENATE("2019:",'cooperators-41'!AB28,"€;","2020;",'cooperators-41'!AE28,"€;2022",'cooperators-41'!AH28)</f>
        <v>2019:0€;2020;0€;20221,099</v>
      </c>
    </row>
    <row r="28" spans="1:8" x14ac:dyDescent="0.25">
      <c r="A28" t="s">
        <v>2799</v>
      </c>
      <c r="B28" s="1">
        <v>45135</v>
      </c>
      <c r="C28" t="s">
        <v>115</v>
      </c>
      <c r="D28" t="s">
        <v>305</v>
      </c>
      <c r="E28" t="s">
        <v>306</v>
      </c>
      <c r="F28" s="10">
        <v>19.495000000000001</v>
      </c>
      <c r="G28" t="str">
        <f>CONCATENATE("dividendes"," ",'cooperators-41'!A29)</f>
        <v>dividendes ICEA-61</v>
      </c>
      <c r="H28" s="3" t="str">
        <f>CONCATENATE("2019:",'cooperators-41'!AB29,"€;","2020;",'cooperators-41'!AE29,"€;2022",'cooperators-41'!AH29)</f>
        <v>2019:7€;2020;7€;20225,495</v>
      </c>
    </row>
    <row r="29" spans="1:8" x14ac:dyDescent="0.25">
      <c r="A29" t="s">
        <v>2799</v>
      </c>
      <c r="B29" s="1">
        <v>45135</v>
      </c>
      <c r="C29" t="s">
        <v>293</v>
      </c>
      <c r="D29" t="s">
        <v>291</v>
      </c>
      <c r="E29" t="s">
        <v>114</v>
      </c>
      <c r="F29" s="10">
        <v>19.495000000000001</v>
      </c>
      <c r="G29" t="str">
        <f>CONCATENATE("dividendes"," ",'cooperators-41'!A30)</f>
        <v>dividendes ICEA-405</v>
      </c>
      <c r="H29" s="3" t="str">
        <f>CONCATENATE("2019:",'cooperators-41'!AB30,"€;","2020;",'cooperators-41'!AE30,"€;2022",'cooperators-41'!AH30)</f>
        <v>2019:0€;2020;0€;20222,7475</v>
      </c>
    </row>
    <row r="30" spans="1:8" x14ac:dyDescent="0.25">
      <c r="A30" t="s">
        <v>2799</v>
      </c>
      <c r="B30" s="1">
        <v>45135</v>
      </c>
      <c r="C30" t="s">
        <v>528</v>
      </c>
      <c r="D30" t="s">
        <v>536</v>
      </c>
      <c r="E30" t="s">
        <v>57</v>
      </c>
      <c r="F30" s="10">
        <v>58.484999999999999</v>
      </c>
      <c r="G30" t="str">
        <f>CONCATENATE("dividendes"," ",'cooperators-41'!A31)</f>
        <v>dividendes ICEA-125</v>
      </c>
      <c r="H30" s="3" t="str">
        <f>CONCATENATE("2019:",'cooperators-41'!AB31,"€;","2020;",'cooperators-41'!AE31,"€;2022",'cooperators-41'!AH31)</f>
        <v>2019:8,4€;2020;8,4€;20226,594</v>
      </c>
    </row>
    <row r="31" spans="1:8" x14ac:dyDescent="0.25">
      <c r="A31" t="s">
        <v>2799</v>
      </c>
      <c r="B31" s="1">
        <v>45135</v>
      </c>
      <c r="C31" t="s">
        <v>563</v>
      </c>
      <c r="D31" t="s">
        <v>173</v>
      </c>
      <c r="E31" t="s">
        <v>174</v>
      </c>
      <c r="F31" s="10">
        <v>3.899</v>
      </c>
      <c r="G31" t="str">
        <f>CONCATENATE("dividendes"," ",'cooperators-41'!A32)</f>
        <v>dividendes ICEA-193</v>
      </c>
      <c r="H31" s="3" t="str">
        <f>CONCATENATE("2019:",'cooperators-41'!AB32,"€;","2020;",'cooperators-41'!AE32,"€;2022",'cooperators-41'!AH32)</f>
        <v>2019:2,8€;2020;2,8€;20225,495</v>
      </c>
    </row>
    <row r="32" spans="1:8" x14ac:dyDescent="0.25">
      <c r="A32" t="s">
        <v>2799</v>
      </c>
      <c r="B32" s="1">
        <v>45135</v>
      </c>
      <c r="C32" t="s">
        <v>1172</v>
      </c>
      <c r="D32" t="s">
        <v>1479</v>
      </c>
      <c r="E32" t="s">
        <v>87</v>
      </c>
      <c r="F32" s="10">
        <v>19.495000000000001</v>
      </c>
      <c r="G32" t="str">
        <f>CONCATENATE("dividendes"," ",'cooperators-41'!A33)</f>
        <v>dividendes ICEA-321</v>
      </c>
      <c r="H32" s="3" t="str">
        <f>CONCATENATE("2019:",'cooperators-41'!AB33,"€;","2020;",'cooperators-41'!AE33,"€;2022",'cooperators-41'!AH33)</f>
        <v>2019:0€;2020;1,4€;20221,099</v>
      </c>
    </row>
    <row r="33" spans="1:8" x14ac:dyDescent="0.25">
      <c r="A33" t="s">
        <v>2799</v>
      </c>
      <c r="B33" s="1">
        <v>45135</v>
      </c>
      <c r="C33" t="s">
        <v>1769</v>
      </c>
      <c r="D33" t="s">
        <v>1776</v>
      </c>
      <c r="E33" t="s">
        <v>114</v>
      </c>
      <c r="F33" s="10">
        <v>2.4990000000000001</v>
      </c>
      <c r="G33" t="str">
        <f>CONCATENATE("dividendes"," ",'cooperators-41'!A34)</f>
        <v>dividendes ICEA-178</v>
      </c>
      <c r="H33" s="3" t="str">
        <f>CONCATENATE("2019:",'cooperators-41'!AB34,"€;","2020;",'cooperators-41'!AE34,"€;2022",'cooperators-41'!AH34)</f>
        <v>2019:0,7€;2020;0,7€;20220,5495</v>
      </c>
    </row>
    <row r="34" spans="1:8" x14ac:dyDescent="0.25">
      <c r="A34" t="s">
        <v>2799</v>
      </c>
      <c r="B34" s="1">
        <v>45135</v>
      </c>
      <c r="C34" t="s">
        <v>1294</v>
      </c>
      <c r="D34" t="s">
        <v>1301</v>
      </c>
      <c r="E34" t="s">
        <v>67</v>
      </c>
      <c r="F34" s="10">
        <v>38.99</v>
      </c>
      <c r="G34" t="str">
        <f>CONCATENATE("dividendes"," ",'cooperators-41'!A35)</f>
        <v>dividendes ICEA-177</v>
      </c>
      <c r="H34" s="3" t="str">
        <f>CONCATENATE("2019:",'cooperators-41'!AB35,"€;","2020;",'cooperators-41'!AE35,"€;2022",'cooperators-41'!AH35)</f>
        <v>2019:0,7€;2020;0,7€;20220,5495</v>
      </c>
    </row>
    <row r="35" spans="1:8" x14ac:dyDescent="0.25">
      <c r="A35" t="s">
        <v>2799</v>
      </c>
      <c r="B35" s="1">
        <v>45135</v>
      </c>
      <c r="C35" t="s">
        <v>196</v>
      </c>
      <c r="D35" t="s">
        <v>1446</v>
      </c>
      <c r="E35" t="s">
        <v>1447</v>
      </c>
      <c r="F35" s="10">
        <v>1.9495</v>
      </c>
      <c r="G35" t="str">
        <f>CONCATENATE("dividendes"," ",'cooperators-41'!A36)</f>
        <v>dividendes ICEA-51</v>
      </c>
      <c r="H35" s="3" t="str">
        <f>CONCATENATE("2019:",'cooperators-41'!AB36,"€;","2020;",'cooperators-41'!AE36,"€;2022",'cooperators-41'!AH36)</f>
        <v>2019:7€;2020;7€;20225,495</v>
      </c>
    </row>
    <row r="36" spans="1:8" x14ac:dyDescent="0.25">
      <c r="A36" t="s">
        <v>2799</v>
      </c>
      <c r="B36" s="1">
        <v>45135</v>
      </c>
      <c r="C36" t="s">
        <v>1749</v>
      </c>
      <c r="D36" t="s">
        <v>1756</v>
      </c>
      <c r="E36" t="s">
        <v>105</v>
      </c>
      <c r="F36" s="10">
        <v>24.990000000000002</v>
      </c>
      <c r="G36" t="str">
        <f>CONCATENATE("dividendes"," ",'cooperators-41'!A37)</f>
        <v>dividendes ICEA-140</v>
      </c>
      <c r="H36" s="3" t="str">
        <f>CONCATENATE("2019:",'cooperators-41'!AB37,"€;","2020;",'cooperators-41'!AE37,"€;2022",'cooperators-41'!AH37)</f>
        <v>2019:3,5€;2020;3,5€;20222,7475</v>
      </c>
    </row>
    <row r="37" spans="1:8" x14ac:dyDescent="0.25">
      <c r="A37" t="s">
        <v>2799</v>
      </c>
      <c r="B37" s="1">
        <v>45135</v>
      </c>
      <c r="C37" t="s">
        <v>1749</v>
      </c>
      <c r="D37" t="s">
        <v>2136</v>
      </c>
      <c r="E37" t="s">
        <v>114</v>
      </c>
      <c r="F37" s="10">
        <v>12.495000000000001</v>
      </c>
      <c r="G37" t="str">
        <f>CONCATENATE("dividendes"," ",'cooperators-41'!A38)</f>
        <v>dividendes ICEA-402</v>
      </c>
      <c r="H37" s="3" t="str">
        <f>CONCATENATE("2019:",'cooperators-41'!AB38,"€;","2020;",'cooperators-41'!AE38,"€;2022",'cooperators-41'!AH38)</f>
        <v>2019:0€;2020;0€;20220,5495</v>
      </c>
    </row>
    <row r="38" spans="1:8" x14ac:dyDescent="0.25">
      <c r="A38" t="s">
        <v>2799</v>
      </c>
      <c r="B38" s="1">
        <v>45135</v>
      </c>
      <c r="C38" t="s">
        <v>1749</v>
      </c>
      <c r="D38" t="s">
        <v>1756</v>
      </c>
      <c r="E38" t="s">
        <v>105</v>
      </c>
      <c r="F38" s="10">
        <v>12.495000000000001</v>
      </c>
      <c r="G38" t="str">
        <f>CONCATENATE("dividendes"," ",'cooperators-41'!A39)</f>
        <v>dividendes ICEA-369</v>
      </c>
      <c r="H38" s="3" t="str">
        <f>CONCATENATE("2019:",'cooperators-41'!AB39,"€;","2020;",'cooperators-41'!AE39,"€;2022",'cooperators-41'!AH39)</f>
        <v>2019:0€;2020;7€;20225,495</v>
      </c>
    </row>
    <row r="39" spans="1:8" s="6" customFormat="1" x14ac:dyDescent="0.25">
      <c r="A39" t="s">
        <v>2799</v>
      </c>
      <c r="B39" s="1">
        <v>45135</v>
      </c>
      <c r="C39" s="6" t="s">
        <v>152</v>
      </c>
      <c r="D39" s="6" t="s">
        <v>2807</v>
      </c>
      <c r="E39" s="6" t="s">
        <v>67</v>
      </c>
      <c r="F39" s="9">
        <v>18.094999999999999</v>
      </c>
      <c r="G39" t="str">
        <f>CONCATENATE("dividendes"," ",'cooperators-41'!A40)</f>
        <v>dividendes ICEA-420</v>
      </c>
      <c r="H39" s="3" t="str">
        <f>CONCATENATE("2019:",'cooperators-41'!AB40,"€;","2020;",'cooperators-41'!AE40,"€;2022",'cooperators-41'!AH40)</f>
        <v>2019:0€;2020;0€;20220,5495</v>
      </c>
    </row>
    <row r="40" spans="1:8" x14ac:dyDescent="0.25">
      <c r="A40" t="s">
        <v>2799</v>
      </c>
      <c r="B40" s="1">
        <v>45135</v>
      </c>
      <c r="C40" t="s">
        <v>2430</v>
      </c>
      <c r="D40" t="s">
        <v>2435</v>
      </c>
      <c r="E40" t="s">
        <v>105</v>
      </c>
      <c r="F40" s="10">
        <v>1.0990000000000002</v>
      </c>
      <c r="G40" t="str">
        <f>CONCATENATE("dividendes"," ",'cooperators-41'!A41)</f>
        <v>dividendes ICEA-365</v>
      </c>
      <c r="H40" s="3" t="str">
        <f>CONCATENATE("2019:",'cooperators-41'!AB41,"€;","2020;",'cooperators-41'!AE41,"€;2022",'cooperators-41'!AH41)</f>
        <v>2019:0€;2020;7€;20225,495</v>
      </c>
    </row>
    <row r="41" spans="1:8" x14ac:dyDescent="0.25">
      <c r="A41" t="s">
        <v>2799</v>
      </c>
      <c r="B41" s="1">
        <v>45135</v>
      </c>
      <c r="C41" t="s">
        <v>38</v>
      </c>
      <c r="D41" t="s">
        <v>44</v>
      </c>
      <c r="E41" t="s">
        <v>45</v>
      </c>
      <c r="F41" s="10">
        <v>4.9980000000000002</v>
      </c>
      <c r="G41" t="str">
        <f>CONCATENATE("dividendes"," ",'cooperators-41'!A42)</f>
        <v>dividendes ICEA-282</v>
      </c>
      <c r="H41" s="3" t="str">
        <f>CONCATENATE("2019:",'cooperators-41'!AB42,"€;","2020;",'cooperators-41'!AE42,"€;2022",'cooperators-41'!AH42)</f>
        <v>2019:0€;2020;3,5€;20222,7475</v>
      </c>
    </row>
    <row r="42" spans="1:8" x14ac:dyDescent="0.25">
      <c r="A42" t="s">
        <v>2799</v>
      </c>
      <c r="B42" s="1">
        <v>45135</v>
      </c>
      <c r="C42" t="s">
        <v>2109</v>
      </c>
      <c r="D42" t="s">
        <v>2115</v>
      </c>
      <c r="E42" t="s">
        <v>2116</v>
      </c>
      <c r="F42" s="10">
        <v>1.2495000000000001</v>
      </c>
      <c r="G42" t="str">
        <f>CONCATENATE("dividendes"," ",'cooperators-41'!A43)</f>
        <v>dividendes ICEA-345</v>
      </c>
      <c r="H42" s="3" t="str">
        <f>CONCATENATE("2019:",'cooperators-41'!AB43,"€;","2020;",'cooperators-41'!AE43,"€;2022",'cooperators-41'!AH43)</f>
        <v>2019:0€;2020;7€;20225,495</v>
      </c>
    </row>
    <row r="43" spans="1:8" x14ac:dyDescent="0.25">
      <c r="A43" t="s">
        <v>2799</v>
      </c>
      <c r="B43" s="1">
        <v>45135</v>
      </c>
      <c r="C43" t="s">
        <v>1739</v>
      </c>
      <c r="D43" t="s">
        <v>1746</v>
      </c>
      <c r="E43" t="s">
        <v>1747</v>
      </c>
      <c r="F43" s="10">
        <v>8.0990000000000002</v>
      </c>
      <c r="G43" t="str">
        <f>CONCATENATE("dividendes"," ",'cooperators-41'!A44)</f>
        <v>dividendes ICEA-278</v>
      </c>
      <c r="H43" s="3" t="str">
        <f>CONCATENATE("2019:",'cooperators-41'!AB44,"€;","2020;",'cooperators-41'!AE44,"€;2022",'cooperators-41'!AH44)</f>
        <v>2019:0€;2020;7€;20225,495</v>
      </c>
    </row>
    <row r="44" spans="1:8" x14ac:dyDescent="0.25">
      <c r="A44" t="s">
        <v>2799</v>
      </c>
      <c r="B44" s="1">
        <v>45135</v>
      </c>
      <c r="C44" t="s">
        <v>1060</v>
      </c>
      <c r="D44" t="s">
        <v>1069</v>
      </c>
      <c r="E44" t="s">
        <v>105</v>
      </c>
      <c r="F44" s="10">
        <v>8.8970000000000002</v>
      </c>
      <c r="G44" t="str">
        <f>CONCATENATE("dividendes"," ",'cooperators-41'!A45)</f>
        <v>dividendes ICEA-152</v>
      </c>
      <c r="H44" s="3" t="str">
        <f>CONCATENATE("2019:",'cooperators-41'!AB45,"€;","2020;",'cooperators-41'!AE45,"€;2022",'cooperators-41'!AH45)</f>
        <v>2019:0,7€;2020;0,7€;20220,5495</v>
      </c>
    </row>
    <row r="45" spans="1:8" x14ac:dyDescent="0.25">
      <c r="A45" t="s">
        <v>2799</v>
      </c>
      <c r="B45" s="1">
        <v>45135</v>
      </c>
      <c r="C45" t="s">
        <v>2191</v>
      </c>
      <c r="D45" t="s">
        <v>2198</v>
      </c>
      <c r="E45" t="s">
        <v>67</v>
      </c>
      <c r="F45" s="10">
        <v>12.495000000000001</v>
      </c>
      <c r="G45" t="str">
        <f>CONCATENATE("dividendes"," ",'cooperators-41'!A46)</f>
        <v>dividendes ICEA-153</v>
      </c>
      <c r="H45" s="3" t="str">
        <f>CONCATENATE("2019:",'cooperators-41'!AB46,"€;","2020;",'cooperators-41'!AE46,"€;2022",'cooperators-41'!AH46)</f>
        <v>2019:0,7€;2020;0,7€;20220,5495</v>
      </c>
    </row>
    <row r="46" spans="1:8" x14ac:dyDescent="0.25">
      <c r="A46" t="s">
        <v>2799</v>
      </c>
      <c r="B46" s="1">
        <v>45135</v>
      </c>
      <c r="C46" t="s">
        <v>80</v>
      </c>
      <c r="D46" t="s">
        <v>86</v>
      </c>
      <c r="E46" t="s">
        <v>87</v>
      </c>
      <c r="F46" s="10">
        <v>1.0990000000000002</v>
      </c>
      <c r="G46" t="str">
        <f>CONCATENATE("dividendes"," ",'cooperators-41'!A47)</f>
        <v>dividendes ICEA-33</v>
      </c>
      <c r="H46" s="3" t="str">
        <f>CONCATENATE("2019:",'cooperators-41'!AB47,"€;","2020;",'cooperators-41'!AE47,"€;2022",'cooperators-41'!AH47)</f>
        <v>2019:1,4€;2020;1,4€;20221,099</v>
      </c>
    </row>
    <row r="47" spans="1:8" x14ac:dyDescent="0.25">
      <c r="A47" t="s">
        <v>2799</v>
      </c>
      <c r="B47" s="1">
        <v>45135</v>
      </c>
      <c r="C47" t="s">
        <v>478</v>
      </c>
      <c r="D47" t="s">
        <v>485</v>
      </c>
      <c r="E47" t="s">
        <v>486</v>
      </c>
      <c r="F47" s="10">
        <v>63.980000000000004</v>
      </c>
      <c r="G47" t="str">
        <f>CONCATENATE("dividendes"," ",'cooperators-41'!A48)</f>
        <v>dividendes ICEA-167</v>
      </c>
      <c r="H47" s="3" t="str">
        <f>CONCATENATE("2019:",'cooperators-41'!AB48,"€;","2020;",'cooperators-41'!AE48,"€;2022",'cooperators-41'!AH48)</f>
        <v>2019:7€;2020;7€;20225,495</v>
      </c>
    </row>
    <row r="48" spans="1:8" x14ac:dyDescent="0.25">
      <c r="A48" t="s">
        <v>2799</v>
      </c>
      <c r="B48" s="1">
        <v>45135</v>
      </c>
      <c r="C48" t="s">
        <v>696</v>
      </c>
      <c r="D48" t="s">
        <v>702</v>
      </c>
      <c r="E48" t="s">
        <v>703</v>
      </c>
      <c r="F48" s="10">
        <v>47.285000000000004</v>
      </c>
      <c r="G48" t="str">
        <f>CONCATENATE("dividendes"," ",'cooperators-41'!A49)</f>
        <v>dividendes ICEA-107</v>
      </c>
      <c r="H48" s="3" t="str">
        <f>CONCATENATE("2019:",'cooperators-41'!AB49,"€;","2020;",'cooperators-41'!AE49,"€;2022",'cooperators-41'!AH49)</f>
        <v>2019:1,4€;2020;2,1€;20221,6485</v>
      </c>
    </row>
    <row r="49" spans="1:8" x14ac:dyDescent="0.25">
      <c r="A49" t="s">
        <v>2799</v>
      </c>
      <c r="B49" s="1">
        <v>45135</v>
      </c>
      <c r="C49" t="s">
        <v>1671</v>
      </c>
      <c r="D49" t="s">
        <v>1666</v>
      </c>
      <c r="E49" t="s">
        <v>67</v>
      </c>
      <c r="F49" s="10">
        <v>19.495000000000001</v>
      </c>
      <c r="G49" t="str">
        <f>CONCATENATE("dividendes"," ",'cooperators-41'!A50)</f>
        <v>dividendes ICEA-114</v>
      </c>
      <c r="H49" s="3" t="str">
        <f>CONCATENATE("2019:",'cooperators-41'!AB50,"€;","2020;",'cooperators-41'!AE50,"€;2022",'cooperators-41'!AH50)</f>
        <v>2019:1,4€;2020;2,1€;20221,6485</v>
      </c>
    </row>
    <row r="50" spans="1:8" x14ac:dyDescent="0.25">
      <c r="A50" t="s">
        <v>2799</v>
      </c>
      <c r="B50" s="1">
        <v>45135</v>
      </c>
      <c r="C50" t="s">
        <v>2572</v>
      </c>
      <c r="D50" t="s">
        <v>2576</v>
      </c>
      <c r="E50" t="s">
        <v>2577</v>
      </c>
      <c r="F50" s="10">
        <v>16.485000000000003</v>
      </c>
      <c r="G50" t="str">
        <f>CONCATENATE("dividendes"," ",'cooperators-41'!A51)</f>
        <v>dividendes ICEA-173</v>
      </c>
      <c r="H50" s="3" t="str">
        <f>CONCATENATE("2019:",'cooperators-41'!AB51,"€;","2020;",'cooperators-41'!AE51,"€;2022",'cooperators-41'!AH51)</f>
        <v>2019:0,7€;2020;7€;20225,495</v>
      </c>
    </row>
    <row r="51" spans="1:8" x14ac:dyDescent="0.25">
      <c r="A51" t="s">
        <v>2799</v>
      </c>
      <c r="B51" s="1">
        <v>45135</v>
      </c>
      <c r="C51" t="s">
        <v>404</v>
      </c>
      <c r="D51" t="s">
        <v>411</v>
      </c>
      <c r="E51" t="s">
        <v>412</v>
      </c>
      <c r="F51" s="10">
        <v>19.495000000000001</v>
      </c>
      <c r="G51" t="str">
        <f>CONCATENATE("dividendes"," ",'cooperators-41'!A52)</f>
        <v>dividendes ICEA-163</v>
      </c>
      <c r="H51" s="3" t="str">
        <f>CONCATENATE("2019:",'cooperators-41'!AB52,"€;","2020;",'cooperators-41'!AE52,"€;2022",'cooperators-41'!AH52)</f>
        <v>2019:0,7€;2020;0,7€;20220,5495</v>
      </c>
    </row>
    <row r="52" spans="1:8" s="6" customFormat="1" x14ac:dyDescent="0.25">
      <c r="A52" t="s">
        <v>2799</v>
      </c>
      <c r="B52" s="1">
        <v>45135</v>
      </c>
      <c r="C52" s="6" t="s">
        <v>1857</v>
      </c>
      <c r="D52" s="6" t="s">
        <v>1862</v>
      </c>
      <c r="E52" s="6" t="s">
        <v>114</v>
      </c>
      <c r="F52" s="9">
        <v>12.495000000000001</v>
      </c>
      <c r="G52" t="str">
        <f>CONCATENATE("dividendes"," ",'cooperators-41'!A53)</f>
        <v>dividendes ICEA-254</v>
      </c>
      <c r="H52" s="3" t="str">
        <f>CONCATENATE("2019:",'cooperators-41'!AB53,"€;","2020;",'cooperators-41'!AE53,"€;2022",'cooperators-41'!AH53)</f>
        <v>2019:1,4€;2020;1,4€;20221,099</v>
      </c>
    </row>
    <row r="53" spans="1:8" x14ac:dyDescent="0.25">
      <c r="A53" t="s">
        <v>2799</v>
      </c>
      <c r="B53" s="1">
        <v>45135</v>
      </c>
      <c r="C53" t="s">
        <v>107</v>
      </c>
      <c r="D53" t="s">
        <v>113</v>
      </c>
      <c r="E53" t="s">
        <v>114</v>
      </c>
      <c r="F53" s="10">
        <v>17.990000000000002</v>
      </c>
      <c r="G53" t="str">
        <f>CONCATENATE("dividendes"," ",'cooperators-41'!A54)</f>
        <v>dividendes ICEA-341</v>
      </c>
      <c r="H53" s="3" t="str">
        <f>CONCATENATE("2019:",'cooperators-41'!AB54,"€;","2020;",'cooperators-41'!AE54,"€;2022",'cooperators-41'!AH54)</f>
        <v>2019:0€;2020;7€;20225,495</v>
      </c>
    </row>
    <row r="54" spans="1:8" x14ac:dyDescent="0.25">
      <c r="A54" t="s">
        <v>2799</v>
      </c>
      <c r="B54" s="1">
        <v>45135</v>
      </c>
      <c r="C54" t="s">
        <v>270</v>
      </c>
      <c r="D54" t="s">
        <v>276</v>
      </c>
      <c r="E54" t="s">
        <v>57</v>
      </c>
      <c r="F54" s="10">
        <v>19.495000000000001</v>
      </c>
      <c r="G54" t="str">
        <f>CONCATENATE("dividendes"," ",'cooperators-41'!A55)</f>
        <v>dividendes ICEA-242</v>
      </c>
      <c r="H54" s="3" t="str">
        <f>CONCATENATE("2019:",'cooperators-41'!AB55,"€;","2020;",'cooperators-41'!AE55,"€;2022",'cooperators-41'!AH55)</f>
        <v>2019:1,4€;2020;2,8€;20222,198</v>
      </c>
    </row>
    <row r="55" spans="1:8" x14ac:dyDescent="0.25">
      <c r="A55" t="s">
        <v>2799</v>
      </c>
      <c r="B55" s="1">
        <v>45135</v>
      </c>
      <c r="C55" t="s">
        <v>242</v>
      </c>
      <c r="D55" t="s">
        <v>248</v>
      </c>
      <c r="E55" t="s">
        <v>105</v>
      </c>
      <c r="F55" s="10">
        <v>3.899</v>
      </c>
      <c r="G55" t="str">
        <f>CONCATENATE("dividendes"," ",'cooperators-41'!A56)</f>
        <v>dividendes ICEA-43</v>
      </c>
      <c r="H55" s="3" t="str">
        <f>CONCATENATE("2019:",'cooperators-41'!AB56,"€;","2020;",'cooperators-41'!AE56,"€;2022",'cooperators-41'!AH56)</f>
        <v>2019:7€;2020;7€;20225,495</v>
      </c>
    </row>
    <row r="56" spans="1:8" x14ac:dyDescent="0.25">
      <c r="A56" t="s">
        <v>2799</v>
      </c>
      <c r="B56" s="1">
        <v>45135</v>
      </c>
      <c r="C56" t="s">
        <v>97</v>
      </c>
      <c r="D56" t="s">
        <v>104</v>
      </c>
      <c r="E56" t="s">
        <v>105</v>
      </c>
      <c r="F56" s="10">
        <v>19.495000000000001</v>
      </c>
      <c r="G56" t="str">
        <f>CONCATENATE("dividendes"," ",'cooperators-41'!A57)</f>
        <v>dividendes ICEA-78</v>
      </c>
      <c r="H56" s="3" t="str">
        <f>CONCATENATE("2019:",'cooperators-41'!AB57,"€;","2020;",'cooperators-41'!AE57,"€;2022",'cooperators-41'!AH57)</f>
        <v>2019:7€;2020;7€;20225,495</v>
      </c>
    </row>
    <row r="57" spans="1:8" x14ac:dyDescent="0.25">
      <c r="A57" t="s">
        <v>2799</v>
      </c>
      <c r="B57" s="1">
        <v>45135</v>
      </c>
      <c r="C57" t="s">
        <v>469</v>
      </c>
      <c r="D57" t="s">
        <v>476</v>
      </c>
      <c r="E57" t="s">
        <v>105</v>
      </c>
      <c r="F57" s="10">
        <v>5.5475000000000003</v>
      </c>
      <c r="G57" t="str">
        <f>CONCATENATE("dividendes"," ",'cooperators-41'!A58)</f>
        <v>dividendes ICEA-243</v>
      </c>
      <c r="H57" s="3" t="str">
        <f>CONCATENATE("2019:",'cooperators-41'!AB58,"€;","2020;",'cooperators-41'!AE58,"€;2022",'cooperators-41'!AH58)</f>
        <v>2019:0€;2020;140€;2022109,9</v>
      </c>
    </row>
    <row r="58" spans="1:8" x14ac:dyDescent="0.25">
      <c r="A58" t="s">
        <v>2799</v>
      </c>
      <c r="B58" s="1">
        <v>45135</v>
      </c>
      <c r="C58" t="s">
        <v>469</v>
      </c>
      <c r="D58" t="s">
        <v>476</v>
      </c>
      <c r="E58" t="s">
        <v>105</v>
      </c>
      <c r="F58" s="10">
        <v>21.693000000000001</v>
      </c>
      <c r="G58" t="str">
        <f>CONCATENATE("dividendes"," ",'cooperators-41'!A59)</f>
        <v>dividendes ICEA-174</v>
      </c>
      <c r="H58" s="3" t="str">
        <f>CONCATENATE("2019:",'cooperators-41'!AB59,"€;","2020;",'cooperators-41'!AE59,"€;2022",'cooperators-41'!AH59)</f>
        <v>2019:0,7€;2020;0,7€;20220,5495</v>
      </c>
    </row>
    <row r="59" spans="1:8" x14ac:dyDescent="0.25">
      <c r="A59" t="s">
        <v>2799</v>
      </c>
      <c r="B59" s="1">
        <v>45135</v>
      </c>
      <c r="C59" t="s">
        <v>469</v>
      </c>
      <c r="D59" t="s">
        <v>476</v>
      </c>
      <c r="E59" t="s">
        <v>105</v>
      </c>
      <c r="F59" s="10">
        <v>4.9980000000000002</v>
      </c>
      <c r="G59" t="str">
        <f>CONCATENATE("dividendes"," ",'cooperators-41'!A60)</f>
        <v>dividendes ICEA-12</v>
      </c>
      <c r="H59" s="3" t="str">
        <f>CONCATENATE("2019:",'cooperators-41'!AB60,"€;","2020;",'cooperators-41'!AE60,"€;2022",'cooperators-41'!AH60)</f>
        <v>2019:4,2€;2020;4,2€;20223,297</v>
      </c>
    </row>
    <row r="60" spans="1:8" x14ac:dyDescent="0.25">
      <c r="A60" t="s">
        <v>2799</v>
      </c>
      <c r="B60" s="1">
        <v>45135</v>
      </c>
      <c r="C60" t="s">
        <v>469</v>
      </c>
      <c r="D60" t="s">
        <v>476</v>
      </c>
      <c r="E60" t="s">
        <v>105</v>
      </c>
      <c r="F60" s="10">
        <v>4.9980000000000002</v>
      </c>
      <c r="G60" t="str">
        <f>CONCATENATE("dividendes"," ",'cooperators-41'!A61)</f>
        <v>dividendes ICEA-314</v>
      </c>
      <c r="H60" s="3" t="str">
        <f>CONCATENATE("2019:",'cooperators-41'!AB61,"€;","2020;",'cooperators-41'!AE61,"€;2022",'cooperators-41'!AH61)</f>
        <v>2019:0€;2020;7€;20225,495</v>
      </c>
    </row>
    <row r="61" spans="1:8" x14ac:dyDescent="0.25">
      <c r="A61" t="s">
        <v>2799</v>
      </c>
      <c r="B61" s="1">
        <v>45135</v>
      </c>
      <c r="C61" t="s">
        <v>1942</v>
      </c>
      <c r="D61" t="s">
        <v>1948</v>
      </c>
      <c r="E61" t="s">
        <v>1949</v>
      </c>
      <c r="F61" s="10">
        <v>12.495000000000001</v>
      </c>
      <c r="G61" t="str">
        <f>CONCATENATE("dividendes"," ",'cooperators-41'!A62)</f>
        <v>dividendes ICEA-312</v>
      </c>
      <c r="H61" s="3" t="str">
        <f>CONCATENATE("2019:",'cooperators-41'!AB62,"€;","2020;",'cooperators-41'!AE62,"€;2022",'cooperators-41'!AH62)</f>
        <v>2019:0€;2020;7€;20225,495</v>
      </c>
    </row>
    <row r="62" spans="1:8" x14ac:dyDescent="0.25">
      <c r="A62" t="s">
        <v>2799</v>
      </c>
      <c r="B62" s="1">
        <v>45135</v>
      </c>
      <c r="C62" t="s">
        <v>1659</v>
      </c>
      <c r="D62" t="s">
        <v>1666</v>
      </c>
      <c r="E62" t="s">
        <v>67</v>
      </c>
      <c r="F62" s="10">
        <v>19.495000000000001</v>
      </c>
      <c r="G62" t="str">
        <f>CONCATENATE("dividendes"," ",'cooperators-41'!A63)</f>
        <v>dividendes ICEA-315</v>
      </c>
      <c r="H62" s="3" t="str">
        <f>CONCATENATE("2019:",'cooperators-41'!AB63,"€;","2020;",'cooperators-41'!AE63,"€;2022",'cooperators-41'!AH63)</f>
        <v>2019:0€;2020;7€;20225,495</v>
      </c>
    </row>
    <row r="63" spans="1:8" x14ac:dyDescent="0.25">
      <c r="A63" t="s">
        <v>2799</v>
      </c>
      <c r="B63" s="1">
        <v>45135</v>
      </c>
      <c r="C63" t="s">
        <v>1659</v>
      </c>
      <c r="D63" t="s">
        <v>1666</v>
      </c>
      <c r="E63" t="s">
        <v>67</v>
      </c>
      <c r="F63" s="10">
        <v>19.495000000000001</v>
      </c>
      <c r="G63" t="str">
        <f>CONCATENATE("dividendes"," ",'cooperators-41'!A64)</f>
        <v>dividendes ICEA-316</v>
      </c>
      <c r="H63" s="3" t="str">
        <f>CONCATENATE("2019:",'cooperators-41'!AB64,"€;","2020;",'cooperators-41'!AE64,"€;2022",'cooperators-41'!AH64)</f>
        <v>2019:0€;2020;7€;20225,495</v>
      </c>
    </row>
    <row r="64" spans="1:8" x14ac:dyDescent="0.25">
      <c r="A64" t="s">
        <v>2799</v>
      </c>
      <c r="B64" s="1">
        <v>45135</v>
      </c>
      <c r="C64" t="s">
        <v>1356</v>
      </c>
      <c r="D64" t="s">
        <v>1363</v>
      </c>
      <c r="E64" t="s">
        <v>118</v>
      </c>
      <c r="F64" s="10">
        <v>31.990000000000002</v>
      </c>
      <c r="G64" t="str">
        <f>CONCATENATE("dividendes"," ",'cooperators-41'!A65)</f>
        <v>dividendes ICEA-238</v>
      </c>
      <c r="H64" s="3" t="str">
        <f>CONCATENATE("2019:",'cooperators-41'!AB65,"€;","2020;",'cooperators-41'!AE65,"€;2022",'cooperators-41'!AH65)</f>
        <v>2019:0,7€;2020;0,7€;20220,5495</v>
      </c>
    </row>
    <row r="65" spans="1:8" s="6" customFormat="1" x14ac:dyDescent="0.25">
      <c r="A65" t="s">
        <v>2799</v>
      </c>
      <c r="B65" s="1">
        <v>45135</v>
      </c>
      <c r="C65" s="6" t="s">
        <v>1900</v>
      </c>
      <c r="D65" s="6" t="s">
        <v>1913</v>
      </c>
      <c r="E65" s="6" t="s">
        <v>57</v>
      </c>
      <c r="F65" s="9">
        <v>12.495000000000001</v>
      </c>
      <c r="G65" t="str">
        <f>CONCATENATE("dividendes"," ",'cooperators-41'!A66)</f>
        <v>dividendes ICEA-237</v>
      </c>
      <c r="H65" s="3" t="str">
        <f>CONCATENATE("2019:",'cooperators-41'!AB66,"€;","2020;",'cooperators-41'!AE66,"€;2022",'cooperators-41'!AH66)</f>
        <v>2019:0,7€;2020;0,7€;20220,5495</v>
      </c>
    </row>
    <row r="66" spans="1:8" x14ac:dyDescent="0.25">
      <c r="A66" t="s">
        <v>2799</v>
      </c>
      <c r="B66" s="1">
        <v>45135</v>
      </c>
      <c r="C66" t="s">
        <v>59</v>
      </c>
      <c r="D66" t="s">
        <v>66</v>
      </c>
      <c r="E66" t="s">
        <v>67</v>
      </c>
      <c r="F66" s="10">
        <v>19.495000000000001</v>
      </c>
      <c r="G66" t="str">
        <f>CONCATENATE("dividendes"," ",'cooperators-41'!A67)</f>
        <v>dividendes ICEA-359</v>
      </c>
      <c r="H66" s="3" t="str">
        <f>CONCATENATE("2019:",'cooperators-41'!AB67,"€;","2020;",'cooperators-41'!AE67,"€;2022",'cooperators-41'!AH67)</f>
        <v>2019:0€;2020;7€;20225,495</v>
      </c>
    </row>
    <row r="67" spans="1:8" x14ac:dyDescent="0.25">
      <c r="A67" t="s">
        <v>2799</v>
      </c>
      <c r="B67" s="1">
        <v>45135</v>
      </c>
      <c r="C67" t="s">
        <v>614</v>
      </c>
      <c r="D67" t="s">
        <v>619</v>
      </c>
      <c r="F67" s="10">
        <v>19.495000000000001</v>
      </c>
      <c r="G67" t="str">
        <f>CONCATENATE("dividendes"," ",'cooperators-41'!A68)</f>
        <v>dividendes ICEA-370</v>
      </c>
      <c r="H67" s="3" t="str">
        <f>CONCATENATE("2019:",'cooperators-41'!AB68,"€;","2020;",'cooperators-41'!AE68,"€;2022",'cooperators-41'!AH68)</f>
        <v>2019:0€;2020;7€;20225,495</v>
      </c>
    </row>
    <row r="68" spans="1:8" x14ac:dyDescent="0.25">
      <c r="A68" t="s">
        <v>2799</v>
      </c>
      <c r="B68" s="1">
        <v>45135</v>
      </c>
      <c r="C68" t="s">
        <v>1929</v>
      </c>
      <c r="D68" t="s">
        <v>1936</v>
      </c>
      <c r="E68" t="s">
        <v>118</v>
      </c>
      <c r="F68" s="10">
        <v>6.2475000000000005</v>
      </c>
      <c r="G68" t="str">
        <f>CONCATENATE("dividendes"," ",'cooperators-41'!A69)</f>
        <v>dividendes ICEA-358</v>
      </c>
      <c r="H68" s="3" t="str">
        <f>CONCATENATE("2019:",'cooperators-41'!AB69,"€;","2020;",'cooperators-41'!AE69,"€;2022",'cooperators-41'!AH69)</f>
        <v>2019:0€;2020;7€;20225,495</v>
      </c>
    </row>
    <row r="69" spans="1:8" x14ac:dyDescent="0.25">
      <c r="A69" t="s">
        <v>2799</v>
      </c>
      <c r="B69" s="1">
        <v>45135</v>
      </c>
      <c r="C69" t="s">
        <v>988</v>
      </c>
      <c r="D69" t="s">
        <v>994</v>
      </c>
      <c r="E69" t="s">
        <v>67</v>
      </c>
      <c r="F69" s="10">
        <v>15.295000000000002</v>
      </c>
      <c r="G69" t="str">
        <f>CONCATENATE("dividendes"," ",'cooperators-41'!A70)</f>
        <v>dividendes ICEA-63</v>
      </c>
      <c r="H69" s="3" t="str">
        <f>CONCATENATE("2019:",'cooperators-41'!AB70,"€;","2020;",'cooperators-41'!AE70,"€;2022",'cooperators-41'!AH70)</f>
        <v>2019:70€;2020;70€;202254,95</v>
      </c>
    </row>
    <row r="70" spans="1:8" s="6" customFormat="1" x14ac:dyDescent="0.25">
      <c r="A70" t="s">
        <v>2799</v>
      </c>
      <c r="B70" s="1">
        <v>45135</v>
      </c>
      <c r="C70" s="6" t="s">
        <v>2550</v>
      </c>
      <c r="D70" s="6" t="s">
        <v>2557</v>
      </c>
      <c r="E70" s="6" t="s">
        <v>78</v>
      </c>
      <c r="F70" s="9">
        <v>16.485000000000003</v>
      </c>
      <c r="G70" t="str">
        <f>CONCATENATE("dividendes"," ",'cooperators-41'!A71)</f>
        <v>dividendes ICEA-357</v>
      </c>
      <c r="H70" s="3" t="str">
        <f>CONCATENATE("2019:",'cooperators-41'!AB71,"€;","2020;",'cooperators-41'!AE71,"€;2022",'cooperators-41'!AH71)</f>
        <v>2019:0€;2020;7€;20225,495</v>
      </c>
    </row>
    <row r="71" spans="1:8" s="6" customFormat="1" x14ac:dyDescent="0.25">
      <c r="A71" t="s">
        <v>2799</v>
      </c>
      <c r="B71" s="1">
        <v>45135</v>
      </c>
      <c r="C71" s="6" t="s">
        <v>69</v>
      </c>
      <c r="D71" s="6" t="s">
        <v>2533</v>
      </c>
      <c r="F71" s="9">
        <v>5.495000000000001</v>
      </c>
      <c r="G71" t="str">
        <f>CONCATENATE("dividendes"," ",'cooperators-41'!A72)</f>
        <v>dividendes ICEA-253</v>
      </c>
      <c r="H71" s="3" t="str">
        <f>CONCATENATE("2019:",'cooperators-41'!AB72,"€;","2020;",'cooperators-41'!AE72,"€;2022",'cooperators-41'!AH72)</f>
        <v>2019:2,8€;2020;2,8€;20222,198</v>
      </c>
    </row>
    <row r="72" spans="1:8" x14ac:dyDescent="0.25">
      <c r="A72" t="s">
        <v>2799</v>
      </c>
      <c r="B72" s="1">
        <v>45135</v>
      </c>
      <c r="C72" t="s">
        <v>69</v>
      </c>
      <c r="D72" t="s">
        <v>77</v>
      </c>
      <c r="E72" t="s">
        <v>78</v>
      </c>
      <c r="F72" s="10">
        <v>16.485000000000003</v>
      </c>
      <c r="G72" t="str">
        <f>CONCATENATE("dividendes"," ",'cooperators-41'!A73)</f>
        <v>dividendes ICEA-335</v>
      </c>
      <c r="H72" s="3" t="str">
        <f>CONCATENATE("2019:",'cooperators-41'!AB73,"€;","2020;",'cooperators-41'!AE73,"€;2022",'cooperators-41'!AH73)</f>
        <v>2019:0€;2020;7€;20225,495</v>
      </c>
    </row>
    <row r="73" spans="1:8" x14ac:dyDescent="0.25">
      <c r="A73" t="s">
        <v>2799</v>
      </c>
      <c r="B73" s="1">
        <v>45135</v>
      </c>
      <c r="C73" t="s">
        <v>2007</v>
      </c>
      <c r="D73" t="s">
        <v>2013</v>
      </c>
      <c r="E73" t="s">
        <v>1999</v>
      </c>
      <c r="F73" s="10">
        <v>12.495000000000001</v>
      </c>
      <c r="G73" t="str">
        <f>CONCATENATE("dividendes"," ",'cooperators-41'!A74)</f>
        <v>dividendes ICEA-275</v>
      </c>
      <c r="H73" s="3" t="str">
        <f>CONCATENATE("2019:",'cooperators-41'!AB74,"€;","2020;",'cooperators-41'!AE74,"€;2022",'cooperators-41'!AH74)</f>
        <v>2019:0€;2020;7€;20225,495</v>
      </c>
    </row>
    <row r="74" spans="1:8" x14ac:dyDescent="0.25">
      <c r="A74" t="s">
        <v>2799</v>
      </c>
      <c r="B74" s="1">
        <v>45135</v>
      </c>
      <c r="C74" t="s">
        <v>2007</v>
      </c>
      <c r="D74" t="s">
        <v>2025</v>
      </c>
      <c r="E74" t="s">
        <v>118</v>
      </c>
      <c r="F74" s="10">
        <v>2.4990000000000001</v>
      </c>
      <c r="G74" t="str">
        <f>CONCATENATE("dividendes"," ",'cooperators-41'!A75)</f>
        <v>dividendes ICEA-355</v>
      </c>
      <c r="H74" s="3" t="str">
        <f>CONCATENATE("2019:",'cooperators-41'!AB75,"€;","2020;",'cooperators-41'!AE75,"€;2022",'cooperators-41'!AH75)</f>
        <v>2019:0€;2020;14€;202210,99</v>
      </c>
    </row>
    <row r="75" spans="1:8" x14ac:dyDescent="0.25">
      <c r="A75" t="s">
        <v>2799</v>
      </c>
      <c r="B75" s="1">
        <v>45135</v>
      </c>
      <c r="C75" t="s">
        <v>2007</v>
      </c>
      <c r="D75" t="s">
        <v>2017</v>
      </c>
      <c r="E75" t="s">
        <v>1999</v>
      </c>
      <c r="F75" s="10">
        <v>12.495000000000001</v>
      </c>
      <c r="G75" t="str">
        <f>CONCATENATE("dividendes"," ",'cooperators-41'!A76)</f>
        <v>dividendes ICEA-168</v>
      </c>
      <c r="H75" s="3" t="str">
        <f>CONCATENATE("2019:",'cooperators-41'!AB76,"€;","2020;",'cooperators-41'!AE76,"€;2022",'cooperators-41'!AH76)</f>
        <v>2019:0,7€;2020;0,7€;20220,5495</v>
      </c>
    </row>
    <row r="76" spans="1:8" x14ac:dyDescent="0.25">
      <c r="A76" t="s">
        <v>2799</v>
      </c>
      <c r="B76" s="1">
        <v>45135</v>
      </c>
      <c r="C76" t="s">
        <v>1615</v>
      </c>
      <c r="D76" t="s">
        <v>1620</v>
      </c>
      <c r="E76" t="s">
        <v>57</v>
      </c>
      <c r="F76" s="10">
        <v>1.9495</v>
      </c>
      <c r="G76" t="str">
        <f>CONCATENATE("dividendes"," ",'cooperators-41'!A77)</f>
        <v>dividendes ICEA-367</v>
      </c>
      <c r="H76" s="3" t="str">
        <f>CONCATENATE("2019:",'cooperators-41'!AB77,"€;","2020;",'cooperators-41'!AE77,"€;2022",'cooperators-41'!AH77)</f>
        <v>2019:0€;2020;7€;20225,495</v>
      </c>
    </row>
    <row r="77" spans="1:8" x14ac:dyDescent="0.25">
      <c r="A77" t="s">
        <v>2799</v>
      </c>
      <c r="B77" s="1">
        <v>45135</v>
      </c>
      <c r="C77" t="s">
        <v>2087</v>
      </c>
      <c r="D77" t="s">
        <v>1301</v>
      </c>
      <c r="E77" t="s">
        <v>67</v>
      </c>
      <c r="F77" s="10">
        <v>12.495000000000001</v>
      </c>
      <c r="G77" t="str">
        <f>CONCATENATE("dividendes"," ",'cooperators-41'!A78)</f>
        <v>dividendes ICEA-257</v>
      </c>
      <c r="H77" s="3" t="str">
        <f>CONCATENATE("2019:",'cooperators-41'!AB78,"€;","2020;",'cooperators-41'!AE78,"€;2022",'cooperators-41'!AH78)</f>
        <v>2019:0€;2020;0,7€;20220,5495</v>
      </c>
    </row>
    <row r="80" spans="1:8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2743</v>
      </c>
    </row>
    <row r="2" spans="1:1" x14ac:dyDescent="0.25">
      <c r="A2" t="s">
        <v>2710</v>
      </c>
    </row>
    <row r="3" spans="1:1" x14ac:dyDescent="0.25">
      <c r="A3" t="s">
        <v>2707</v>
      </c>
    </row>
    <row r="4" spans="1:1" x14ac:dyDescent="0.25">
      <c r="A4" t="s">
        <v>2729</v>
      </c>
    </row>
    <row r="5" spans="1:1" x14ac:dyDescent="0.25">
      <c r="A5" t="s">
        <v>2747</v>
      </c>
    </row>
    <row r="6" spans="1:1" x14ac:dyDescent="0.25">
      <c r="A6" t="s">
        <v>2723</v>
      </c>
    </row>
    <row r="7" spans="1:1" x14ac:dyDescent="0.25">
      <c r="A7" t="s">
        <v>2730</v>
      </c>
    </row>
    <row r="8" spans="1:1" x14ac:dyDescent="0.25">
      <c r="A8" t="s">
        <v>2724</v>
      </c>
    </row>
    <row r="9" spans="1:1" x14ac:dyDescent="0.25">
      <c r="A9" t="s">
        <v>2748</v>
      </c>
    </row>
    <row r="10" spans="1:1" x14ac:dyDescent="0.25">
      <c r="A10" t="s">
        <v>2772</v>
      </c>
    </row>
    <row r="11" spans="1:1" x14ac:dyDescent="0.25">
      <c r="A11" t="s">
        <v>2749</v>
      </c>
    </row>
    <row r="12" spans="1:1" x14ac:dyDescent="0.25">
      <c r="A12" t="s">
        <v>2750</v>
      </c>
    </row>
    <row r="13" spans="1:1" x14ac:dyDescent="0.25">
      <c r="A13" t="s">
        <v>2719</v>
      </c>
    </row>
    <row r="14" spans="1:1" x14ac:dyDescent="0.25">
      <c r="A14" t="s">
        <v>2717</v>
      </c>
    </row>
    <row r="15" spans="1:1" x14ac:dyDescent="0.25">
      <c r="A15" t="s">
        <v>2706</v>
      </c>
    </row>
    <row r="16" spans="1:1" x14ac:dyDescent="0.25">
      <c r="A16" t="s">
        <v>2754</v>
      </c>
    </row>
    <row r="17" spans="1:1" x14ac:dyDescent="0.25">
      <c r="A17" t="s">
        <v>2755</v>
      </c>
    </row>
    <row r="18" spans="1:1" x14ac:dyDescent="0.25">
      <c r="A18" t="s">
        <v>2756</v>
      </c>
    </row>
    <row r="19" spans="1:1" x14ac:dyDescent="0.25">
      <c r="A19" t="s">
        <v>2720</v>
      </c>
    </row>
    <row r="20" spans="1:1" x14ac:dyDescent="0.25">
      <c r="A20" t="s">
        <v>2722</v>
      </c>
    </row>
    <row r="21" spans="1:1" x14ac:dyDescent="0.25">
      <c r="A21" t="s">
        <v>2751</v>
      </c>
    </row>
    <row r="22" spans="1:1" x14ac:dyDescent="0.25">
      <c r="A22" t="s">
        <v>2731</v>
      </c>
    </row>
    <row r="23" spans="1:1" x14ac:dyDescent="0.25">
      <c r="A23" t="s">
        <v>2725</v>
      </c>
    </row>
    <row r="24" spans="1:1" x14ac:dyDescent="0.25">
      <c r="A24" t="s">
        <v>2757</v>
      </c>
    </row>
    <row r="25" spans="1:1" x14ac:dyDescent="0.25">
      <c r="A25" t="s">
        <v>2726</v>
      </c>
    </row>
    <row r="26" spans="1:1" x14ac:dyDescent="0.25">
      <c r="A26" t="s">
        <v>2704</v>
      </c>
    </row>
    <row r="27" spans="1:1" x14ac:dyDescent="0.25">
      <c r="A27" t="s">
        <v>2758</v>
      </c>
    </row>
    <row r="28" spans="1:1" x14ac:dyDescent="0.25">
      <c r="A28" t="s">
        <v>2768</v>
      </c>
    </row>
    <row r="29" spans="1:1" x14ac:dyDescent="0.25">
      <c r="A29" t="s">
        <v>2705</v>
      </c>
    </row>
    <row r="30" spans="1:1" x14ac:dyDescent="0.25">
      <c r="A30" t="s">
        <v>2718</v>
      </c>
    </row>
    <row r="31" spans="1:1" x14ac:dyDescent="0.25">
      <c r="A31" t="s">
        <v>2727</v>
      </c>
    </row>
    <row r="32" spans="1:1" x14ac:dyDescent="0.25">
      <c r="A32" t="s">
        <v>2732</v>
      </c>
    </row>
    <row r="33" spans="1:1" x14ac:dyDescent="0.25">
      <c r="A33" t="s">
        <v>2733</v>
      </c>
    </row>
    <row r="34" spans="1:1" x14ac:dyDescent="0.25">
      <c r="A34" t="s">
        <v>1482</v>
      </c>
    </row>
    <row r="35" spans="1:1" x14ac:dyDescent="0.25">
      <c r="A35" t="s">
        <v>2715</v>
      </c>
    </row>
    <row r="36" spans="1:1" x14ac:dyDescent="0.25">
      <c r="A36" t="s">
        <v>2716</v>
      </c>
    </row>
    <row r="37" spans="1:1" x14ac:dyDescent="0.25">
      <c r="A37" t="s">
        <v>2711</v>
      </c>
    </row>
    <row r="38" spans="1:1" x14ac:dyDescent="0.25">
      <c r="A38" t="s">
        <v>2734</v>
      </c>
    </row>
    <row r="39" spans="1:1" x14ac:dyDescent="0.25">
      <c r="A39" t="s">
        <v>2753</v>
      </c>
    </row>
    <row r="40" spans="1:1" x14ac:dyDescent="0.25">
      <c r="A40" t="s">
        <v>2764</v>
      </c>
    </row>
    <row r="41" spans="1:1" x14ac:dyDescent="0.25">
      <c r="A41" t="s">
        <v>2765</v>
      </c>
    </row>
    <row r="42" spans="1:1" x14ac:dyDescent="0.25">
      <c r="A42" t="s">
        <v>2763</v>
      </c>
    </row>
    <row r="43" spans="1:1" x14ac:dyDescent="0.25">
      <c r="A43" t="s">
        <v>2766</v>
      </c>
    </row>
    <row r="44" spans="1:1" x14ac:dyDescent="0.25">
      <c r="A44" t="s">
        <v>2762</v>
      </c>
    </row>
    <row r="45" spans="1:1" x14ac:dyDescent="0.25">
      <c r="A45" t="s">
        <v>2759</v>
      </c>
    </row>
    <row r="46" spans="1:1" x14ac:dyDescent="0.25">
      <c r="A46" t="s">
        <v>2767</v>
      </c>
    </row>
    <row r="47" spans="1:1" x14ac:dyDescent="0.25">
      <c r="A47" t="s">
        <v>2735</v>
      </c>
    </row>
    <row r="48" spans="1:1" x14ac:dyDescent="0.25">
      <c r="A48" t="s">
        <v>2761</v>
      </c>
    </row>
    <row r="49" spans="1:1" x14ac:dyDescent="0.25">
      <c r="A49" t="s">
        <v>2771</v>
      </c>
    </row>
    <row r="50" spans="1:1" x14ac:dyDescent="0.25">
      <c r="A50" t="s">
        <v>2780</v>
      </c>
    </row>
    <row r="51" spans="1:1" x14ac:dyDescent="0.25">
      <c r="A51" t="s">
        <v>2713</v>
      </c>
    </row>
    <row r="52" spans="1:1" x14ac:dyDescent="0.25">
      <c r="A52" t="s">
        <v>2736</v>
      </c>
    </row>
    <row r="53" spans="1:1" x14ac:dyDescent="0.25">
      <c r="A53" t="s">
        <v>2773</v>
      </c>
    </row>
    <row r="54" spans="1:1" x14ac:dyDescent="0.25">
      <c r="A54" t="s">
        <v>2737</v>
      </c>
    </row>
    <row r="55" spans="1:1" x14ac:dyDescent="0.25">
      <c r="A55" t="s">
        <v>2708</v>
      </c>
    </row>
    <row r="56" spans="1:1" x14ac:dyDescent="0.25">
      <c r="A56" t="s">
        <v>2738</v>
      </c>
    </row>
    <row r="57" spans="1:1" x14ac:dyDescent="0.25">
      <c r="A57" t="s">
        <v>2703</v>
      </c>
    </row>
    <row r="58" spans="1:1" x14ac:dyDescent="0.25">
      <c r="A58" t="s">
        <v>2740</v>
      </c>
    </row>
    <row r="59" spans="1:1" x14ac:dyDescent="0.25">
      <c r="A59" t="s">
        <v>2728</v>
      </c>
    </row>
    <row r="60" spans="1:1" x14ac:dyDescent="0.25">
      <c r="A60" t="s">
        <v>2760</v>
      </c>
    </row>
    <row r="61" spans="1:1" x14ac:dyDescent="0.25">
      <c r="A61" t="s">
        <v>2741</v>
      </c>
    </row>
    <row r="62" spans="1:1" x14ac:dyDescent="0.25">
      <c r="A62" t="s">
        <v>2709</v>
      </c>
    </row>
    <row r="63" spans="1:1" x14ac:dyDescent="0.25">
      <c r="A63" t="s">
        <v>2770</v>
      </c>
    </row>
    <row r="64" spans="1:1" x14ac:dyDescent="0.25">
      <c r="A64" t="s">
        <v>2712</v>
      </c>
    </row>
    <row r="65" spans="1:1" x14ac:dyDescent="0.25">
      <c r="A65" t="s">
        <v>2752</v>
      </c>
    </row>
    <row r="66" spans="1:1" x14ac:dyDescent="0.25">
      <c r="A66" t="s">
        <v>2774</v>
      </c>
    </row>
    <row r="67" spans="1:1" x14ac:dyDescent="0.25">
      <c r="A67" t="s">
        <v>2775</v>
      </c>
    </row>
    <row r="68" spans="1:1" x14ac:dyDescent="0.25">
      <c r="A68" t="s">
        <v>2776</v>
      </c>
    </row>
    <row r="69" spans="1:1" x14ac:dyDescent="0.25">
      <c r="A69" t="s">
        <v>2777</v>
      </c>
    </row>
    <row r="70" spans="1:1" x14ac:dyDescent="0.25">
      <c r="A70" t="s">
        <v>2714</v>
      </c>
    </row>
    <row r="71" spans="1:1" x14ac:dyDescent="0.25">
      <c r="A71" t="s">
        <v>2778</v>
      </c>
    </row>
    <row r="72" spans="1:1" x14ac:dyDescent="0.25">
      <c r="A72" t="s">
        <v>2769</v>
      </c>
    </row>
    <row r="73" spans="1:1" x14ac:dyDescent="0.25">
      <c r="A73" t="s">
        <v>2721</v>
      </c>
    </row>
    <row r="74" spans="1:1" x14ac:dyDescent="0.25">
      <c r="A74" t="s">
        <v>2746</v>
      </c>
    </row>
    <row r="75" spans="1:1" x14ac:dyDescent="0.25">
      <c r="A75" t="s">
        <v>2745</v>
      </c>
    </row>
    <row r="76" spans="1:1" x14ac:dyDescent="0.25">
      <c r="A76" t="s">
        <v>2779</v>
      </c>
    </row>
    <row r="77" spans="1:1" x14ac:dyDescent="0.25">
      <c r="A77" t="s">
        <v>2739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copie -liste sociétaireet donat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2023-07-28T09:10:27Z</dcterms:modified>
</cp:coreProperties>
</file>